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31CB9363-67F0-462B-AD89-05FD7B9EEB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B13" i="1"/>
  <c r="D17" i="1" l="1"/>
  <c r="E17" i="1"/>
  <c r="F17" i="1"/>
  <c r="F26" i="1" s="1"/>
  <c r="G17" i="1"/>
  <c r="D26" i="1"/>
  <c r="E26" i="1"/>
  <c r="H26" i="1"/>
  <c r="I26" i="1"/>
  <c r="J26" i="1"/>
  <c r="K26" i="1"/>
  <c r="L26" i="1"/>
  <c r="M26" i="1"/>
  <c r="N26" i="1"/>
  <c r="O26" i="1"/>
  <c r="P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P31" i="1" l="1"/>
  <c r="O31" i="1"/>
  <c r="N31" i="1"/>
  <c r="M31" i="1"/>
  <c r="L31" i="1"/>
  <c r="K31" i="1"/>
  <c r="J31" i="1"/>
  <c r="I31" i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<sst xmlns="http://schemas.openxmlformats.org/spreadsheetml/2006/main" count="48" uniqueCount="40">
  <si>
    <t>Ккал</t>
  </si>
  <si>
    <t>Итого</t>
  </si>
  <si>
    <t>10 часов</t>
  </si>
  <si>
    <t>Кефир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</si>
  <si>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</si>
  <si>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</si>
  <si>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</si>
  <si>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</si>
  <si>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</si>
  <si>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</si>
  <si>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 xml:space="preserve">Хлеб пшеничный </t>
  </si>
  <si>
    <t>ттк</t>
  </si>
  <si>
    <t>таб.24</t>
  </si>
  <si>
    <t>Хлеб  ржаной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</si>
  <si>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</si>
  <si>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</si>
  <si>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</si>
  <si>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</si>
  <si>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</si>
  <si>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</si>
  <si>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</si>
  <si>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</si>
  <si>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</si>
  <si>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</si>
  <si>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</si>
  <si>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</si>
  <si>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</si>
  <si>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</si>
  <si>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</si>
  <si>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Цена </t>
  </si>
  <si>
    <t xml:space="preserve">Итого за обед </t>
  </si>
  <si>
    <t>Компот из кураги</t>
  </si>
  <si>
    <t xml:space="preserve">Итого </t>
  </si>
  <si>
    <t>Макаронные изделия отварные</t>
  </si>
  <si>
    <t>Кукуруза консервирован</t>
  </si>
  <si>
    <t>Щи с капустой и картофелем</t>
  </si>
  <si>
    <t>Птица отварная</t>
  </si>
  <si>
    <t>Компот из суш яблок</t>
  </si>
  <si>
    <t>Меню на 21 января 2024</t>
  </si>
  <si>
    <t>Тефтели с соусом 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</si>
</sst>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7" xfId="0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6" fillId="2" borderId="7" xfId="0" applyFont="1" applyFill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"/>
  <sheetViews>
    <sheetView tabSelected="1" view="pageBreakPreview" zoomScale="70" zoomScaleSheetLayoutView="70" workbookViewId="0">
      <selection sqref="A1:XFD3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9.7109375" style="1" customWidth="1"/>
    <col min="5" max="5" width="11.7109375" style="1" customWidth="1"/>
    <col min="6" max="6" width="13" style="1" customWidth="1"/>
    <col min="7" max="7" width="13.5703125" style="1" customWidth="1"/>
    <col min="8" max="8" width="14.5703125" customWidth="1"/>
    <col min="9" max="9" width="12.85546875" customWidth="1"/>
    <col min="10" max="10" width="11.5703125" customWidth="1"/>
    <col min="11" max="11" width="10.85546875" bestFit="1" customWidth="1"/>
    <col min="12" max="12" width="13.140625" customWidth="1"/>
    <col min="13" max="13" width="10.28515625" bestFit="1" customWidth="1"/>
    <col min="14" max="14" width="11.5703125" customWidth="1"/>
    <col min="15" max="15" width="12.42578125" customWidth="1"/>
    <col min="16" max="16" width="11.42578125" customWidth="1"/>
    <col min="17" max="17" width="10" customWidth="1"/>
  </cols>
  <sheetData>
    <row r="1" spans="1:35" x14ac:dyDescent="0.3">
      <c r="A1" s="12"/>
      <c r="B1" s="12"/>
      <c r="C1" s="12"/>
      <c r="D1" s="4"/>
      <c r="E1" s="4"/>
      <c r="F1" s="13" t="s">
        <v>38</v>
      </c>
      <c r="G1" s="4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35" ht="40.5" customHeight="1" x14ac:dyDescent="0.2">
      <c r="A2" s="55" t="s">
        <v>5</v>
      </c>
      <c r="B2" s="67" t="s">
        <v>29</v>
      </c>
      <c r="C2" s="56" t="s">
        <v>14</v>
      </c>
      <c r="D2" s="56" t="s">
        <v>8</v>
      </c>
      <c r="E2" s="56"/>
      <c r="F2" s="56"/>
      <c r="G2" s="56"/>
      <c r="H2" s="55" t="s">
        <v>18</v>
      </c>
      <c r="I2" s="55"/>
      <c r="J2" s="55"/>
      <c r="K2" s="55"/>
      <c r="L2" s="55"/>
      <c r="M2" s="55"/>
      <c r="N2" s="55"/>
      <c r="O2" s="55"/>
      <c r="P2" s="55"/>
      <c r="Q2" s="64" t="s">
        <v>27</v>
      </c>
    </row>
    <row r="3" spans="1:35" ht="19.5" customHeight="1" x14ac:dyDescent="0.2">
      <c r="A3" s="55"/>
      <c r="B3" s="68"/>
      <c r="C3" s="56"/>
      <c r="D3" s="5" t="s">
        <v>15</v>
      </c>
      <c r="E3" s="5" t="s">
        <v>16</v>
      </c>
      <c r="F3" s="5" t="s">
        <v>17</v>
      </c>
      <c r="G3" s="5" t="s">
        <v>0</v>
      </c>
      <c r="H3" s="6" t="s">
        <v>22</v>
      </c>
      <c r="I3" s="6" t="s">
        <v>19</v>
      </c>
      <c r="J3" s="6" t="s">
        <v>21</v>
      </c>
      <c r="K3" s="6" t="s">
        <v>20</v>
      </c>
      <c r="L3" s="6" t="s">
        <v>23</v>
      </c>
      <c r="M3" s="6" t="s">
        <v>24</v>
      </c>
      <c r="N3" s="6" t="s">
        <v>28</v>
      </c>
      <c r="O3" s="6" t="s">
        <v>25</v>
      </c>
      <c r="P3" s="6" t="s">
        <v>26</v>
      </c>
      <c r="Q3" s="65"/>
    </row>
    <row r="4" spans="1:35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66"/>
    </row>
    <row r="5" spans="1:35" ht="13.15" customHeight="1" x14ac:dyDescent="0.2">
      <c r="A5" s="58" t="s">
        <v>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60"/>
      <c r="R5" s="3"/>
    </row>
    <row r="6" spans="1:35" ht="19.899999999999999" customHeight="1" x14ac:dyDescent="0.35">
      <c r="A6" s="40" t="s">
        <v>34</v>
      </c>
      <c r="B6" s="19">
        <v>12.39</v>
      </c>
      <c r="C6" s="21">
        <v>29</v>
      </c>
      <c r="D6" s="19">
        <v>1.86</v>
      </c>
      <c r="E6" s="19">
        <v>0</v>
      </c>
      <c r="F6" s="19">
        <v>3.9</v>
      </c>
      <c r="G6" s="19">
        <v>24</v>
      </c>
      <c r="H6" s="38">
        <v>131.5</v>
      </c>
      <c r="I6" s="31">
        <v>23</v>
      </c>
      <c r="J6" s="31">
        <v>5</v>
      </c>
      <c r="K6" s="31">
        <v>4.3</v>
      </c>
      <c r="L6" s="31">
        <v>17</v>
      </c>
      <c r="M6" s="31">
        <v>0.4</v>
      </c>
      <c r="N6" s="31">
        <v>7</v>
      </c>
      <c r="O6" s="31">
        <v>0.04</v>
      </c>
      <c r="P6" s="31">
        <v>2.4</v>
      </c>
      <c r="Q6" s="19" t="s">
        <v>12</v>
      </c>
      <c r="R6" s="3"/>
    </row>
    <row r="7" spans="1:35" ht="19.899999999999999" customHeight="1" x14ac:dyDescent="0.35">
      <c r="A7" s="20" t="s">
        <v>36</v>
      </c>
      <c r="B7" s="44">
        <v>57.01</v>
      </c>
      <c r="C7" s="21">
        <v>100</v>
      </c>
      <c r="D7" s="22">
        <v>14.8</v>
      </c>
      <c r="E7" s="22">
        <v>7.8</v>
      </c>
      <c r="F7" s="22">
        <v>0.36</v>
      </c>
      <c r="G7" s="22">
        <v>129.6</v>
      </c>
      <c r="H7" s="23">
        <v>316.2</v>
      </c>
      <c r="I7" s="27">
        <v>176.2</v>
      </c>
      <c r="J7" s="27">
        <v>56</v>
      </c>
      <c r="K7" s="27">
        <v>20.28</v>
      </c>
      <c r="L7" s="27">
        <v>167</v>
      </c>
      <c r="M7" s="27">
        <v>1.9</v>
      </c>
      <c r="N7" s="27">
        <v>98.2</v>
      </c>
      <c r="O7" s="27">
        <v>0.04</v>
      </c>
      <c r="P7" s="27">
        <v>2.36</v>
      </c>
      <c r="Q7" s="25">
        <v>288</v>
      </c>
      <c r="R7" s="3"/>
    </row>
    <row r="8" spans="1:35" ht="18.600000000000001" customHeight="1" x14ac:dyDescent="0.35">
      <c r="A8" s="35" t="s">
        <v>33</v>
      </c>
      <c r="B8" s="27">
        <v>19.3</v>
      </c>
      <c r="C8" s="19">
        <v>150</v>
      </c>
      <c r="D8" s="30">
        <v>5.51</v>
      </c>
      <c r="E8" s="30">
        <v>4.51</v>
      </c>
      <c r="F8" s="30">
        <v>26.44</v>
      </c>
      <c r="G8" s="30">
        <v>168.45</v>
      </c>
      <c r="H8" s="31">
        <v>253.4</v>
      </c>
      <c r="I8" s="31">
        <v>37.29</v>
      </c>
      <c r="J8" s="31">
        <v>12.14</v>
      </c>
      <c r="K8" s="31">
        <v>8.14</v>
      </c>
      <c r="L8" s="31">
        <v>37.57</v>
      </c>
      <c r="M8" s="31">
        <v>0.81</v>
      </c>
      <c r="N8" s="31">
        <v>28.57</v>
      </c>
      <c r="O8" s="32">
        <v>5.7000000000000002E-2</v>
      </c>
      <c r="P8" s="31">
        <v>0</v>
      </c>
      <c r="Q8" s="19">
        <v>309</v>
      </c>
      <c r="R8" s="41"/>
      <c r="S8" s="44"/>
      <c r="T8" s="45"/>
      <c r="U8" s="42"/>
      <c r="V8" s="42"/>
      <c r="W8" s="42"/>
      <c r="X8" s="42"/>
      <c r="Y8" s="42"/>
      <c r="Z8" s="18"/>
      <c r="AA8" s="18"/>
      <c r="AB8" s="18"/>
      <c r="AC8" s="18"/>
      <c r="AD8" s="18"/>
      <c r="AE8" s="18"/>
      <c r="AF8" s="18"/>
      <c r="AG8" s="18"/>
      <c r="AH8" s="42"/>
      <c r="AI8" s="3"/>
    </row>
    <row r="9" spans="1:35" ht="18.600000000000001" customHeight="1" x14ac:dyDescent="0.35">
      <c r="A9" s="36" t="s">
        <v>10</v>
      </c>
      <c r="B9" s="34">
        <v>1.8</v>
      </c>
      <c r="C9" s="17">
        <v>30</v>
      </c>
      <c r="D9" s="17">
        <v>2.1</v>
      </c>
      <c r="E9" s="17">
        <v>0.3</v>
      </c>
      <c r="F9" s="17">
        <v>12.3</v>
      </c>
      <c r="G9" s="17">
        <v>60</v>
      </c>
      <c r="H9" s="27">
        <v>147.30000000000001</v>
      </c>
      <c r="I9" s="24">
        <v>21</v>
      </c>
      <c r="J9" s="24">
        <v>38</v>
      </c>
      <c r="K9" s="24">
        <v>12.3</v>
      </c>
      <c r="L9" s="24">
        <v>39</v>
      </c>
      <c r="M9" s="24">
        <v>1.1000000000000001</v>
      </c>
      <c r="N9" s="24">
        <v>0</v>
      </c>
      <c r="O9" s="28">
        <v>0.12</v>
      </c>
      <c r="P9" s="24">
        <v>0.1</v>
      </c>
      <c r="Q9" s="19" t="s">
        <v>11</v>
      </c>
      <c r="R9" s="48"/>
      <c r="S9" s="49"/>
      <c r="T9" s="50"/>
      <c r="U9" s="51"/>
      <c r="V9" s="51"/>
      <c r="W9" s="51"/>
      <c r="X9" s="51"/>
      <c r="Y9" s="51"/>
      <c r="Z9" s="52"/>
      <c r="AA9" s="52"/>
      <c r="AB9" s="52"/>
      <c r="AC9" s="52"/>
      <c r="AD9" s="52"/>
      <c r="AE9" s="52"/>
      <c r="AF9" s="52"/>
      <c r="AG9" s="52"/>
      <c r="AH9" s="51"/>
      <c r="AI9" s="53"/>
    </row>
    <row r="10" spans="1:35" ht="17.25" customHeight="1" x14ac:dyDescent="0.35">
      <c r="A10" s="36" t="s">
        <v>13</v>
      </c>
      <c r="B10" s="34">
        <v>1.3</v>
      </c>
      <c r="C10" s="17">
        <v>20</v>
      </c>
      <c r="D10" s="17">
        <v>1.0900000000000001</v>
      </c>
      <c r="E10" s="17">
        <v>0.2</v>
      </c>
      <c r="F10" s="17">
        <v>7.4</v>
      </c>
      <c r="G10" s="17">
        <v>36</v>
      </c>
      <c r="H10" s="27">
        <v>120.6</v>
      </c>
      <c r="I10" s="24">
        <v>33.33</v>
      </c>
      <c r="J10" s="24">
        <v>14.66</v>
      </c>
      <c r="K10" s="24">
        <v>8</v>
      </c>
      <c r="L10" s="24">
        <v>25.33</v>
      </c>
      <c r="M10" s="24">
        <v>0.56000000000000005</v>
      </c>
      <c r="N10" s="24">
        <v>0</v>
      </c>
      <c r="O10" s="33">
        <v>0.08</v>
      </c>
      <c r="P10" s="24">
        <v>0.13</v>
      </c>
      <c r="Q10" s="19" t="s">
        <v>11</v>
      </c>
      <c r="R10" s="3"/>
    </row>
    <row r="11" spans="1:35" ht="19.149999999999999" customHeight="1" x14ac:dyDescent="0.35">
      <c r="A11" s="35" t="s">
        <v>37</v>
      </c>
      <c r="B11" s="44">
        <v>10.4</v>
      </c>
      <c r="C11" s="19">
        <v>200</v>
      </c>
      <c r="D11" s="19">
        <v>0.09</v>
      </c>
      <c r="E11" s="19">
        <v>0</v>
      </c>
      <c r="F11" s="19">
        <v>22.02</v>
      </c>
      <c r="G11" s="19">
        <v>86.4</v>
      </c>
      <c r="H11" s="18">
        <v>4</v>
      </c>
      <c r="I11" s="18">
        <v>276</v>
      </c>
      <c r="J11" s="18">
        <v>52</v>
      </c>
      <c r="K11" s="18">
        <v>16</v>
      </c>
      <c r="L11" s="18">
        <v>32</v>
      </c>
      <c r="M11" s="18">
        <v>1.2</v>
      </c>
      <c r="N11" s="18">
        <v>2</v>
      </c>
      <c r="O11" s="18">
        <v>0</v>
      </c>
      <c r="P11" s="18">
        <v>106</v>
      </c>
      <c r="Q11" s="19">
        <v>388</v>
      </c>
      <c r="R11" s="3"/>
    </row>
    <row r="12" spans="1:35" ht="19.149999999999999" customHeight="1" x14ac:dyDescent="0.3">
      <c r="R12" s="3"/>
    </row>
    <row r="13" spans="1:35" ht="22.15" customHeight="1" x14ac:dyDescent="0.3">
      <c r="A13" s="54" t="s">
        <v>32</v>
      </c>
      <c r="B13" s="11">
        <f>B6+B7+B8+B9+B10+B11</f>
        <v>102.2</v>
      </c>
      <c r="C13" s="11">
        <f t="shared" ref="C13:P13" si="0">C6+C7+C8+C9+C10+C11</f>
        <v>529</v>
      </c>
      <c r="D13" s="11">
        <f t="shared" si="0"/>
        <v>25.450000000000003</v>
      </c>
      <c r="E13" s="11">
        <f t="shared" si="0"/>
        <v>12.809999999999999</v>
      </c>
      <c r="F13" s="11">
        <f t="shared" si="0"/>
        <v>72.42</v>
      </c>
      <c r="G13" s="11">
        <f t="shared" si="0"/>
        <v>504.44999999999993</v>
      </c>
      <c r="H13" s="11">
        <f t="shared" si="0"/>
        <v>973.00000000000011</v>
      </c>
      <c r="I13" s="11">
        <f t="shared" si="0"/>
        <v>566.81999999999994</v>
      </c>
      <c r="J13" s="11">
        <f t="shared" si="0"/>
        <v>177.8</v>
      </c>
      <c r="K13" s="11">
        <f t="shared" si="0"/>
        <v>69.02</v>
      </c>
      <c r="L13" s="11">
        <f t="shared" si="0"/>
        <v>317.89999999999998</v>
      </c>
      <c r="M13" s="11">
        <f t="shared" si="0"/>
        <v>5.97</v>
      </c>
      <c r="N13" s="11">
        <f t="shared" si="0"/>
        <v>135.77000000000001</v>
      </c>
      <c r="O13" s="11">
        <f t="shared" si="0"/>
        <v>0.33700000000000002</v>
      </c>
      <c r="P13" s="11">
        <f t="shared" si="0"/>
        <v>110.99</v>
      </c>
      <c r="Q13" s="14"/>
      <c r="R13" s="3"/>
    </row>
    <row r="14" spans="1:35" ht="19.149999999999999" customHeight="1" x14ac:dyDescent="0.3">
      <c r="A14" s="5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4"/>
      <c r="R14" s="3"/>
    </row>
    <row r="15" spans="1:35" ht="24.75" hidden="1" customHeight="1" x14ac:dyDescent="0.3">
      <c r="A15" s="9"/>
      <c r="B15" s="9"/>
      <c r="C15" s="57" t="s">
        <v>2</v>
      </c>
      <c r="D15" s="57"/>
      <c r="E15" s="57"/>
      <c r="F15" s="57"/>
      <c r="G15" s="57"/>
      <c r="H15" s="9"/>
      <c r="I15" s="14"/>
      <c r="J15" s="14"/>
      <c r="K15" s="14"/>
      <c r="L15" s="14"/>
      <c r="M15" s="14"/>
      <c r="N15" s="14"/>
      <c r="O15" s="14"/>
      <c r="P15" s="14"/>
      <c r="Q15" s="14"/>
    </row>
    <row r="16" spans="1:35" ht="35.1" hidden="1" customHeight="1" x14ac:dyDescent="0.3">
      <c r="A16" s="9"/>
      <c r="B16" s="9"/>
      <c r="C16" s="9"/>
      <c r="D16" s="8"/>
      <c r="E16" s="8"/>
      <c r="F16" s="8"/>
      <c r="G16" s="8"/>
      <c r="H16" s="9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17.100000000000001" hidden="1" customHeight="1" thickBot="1" x14ac:dyDescent="0.35">
      <c r="A17" s="9"/>
      <c r="B17" s="9"/>
      <c r="C17" s="10" t="s">
        <v>1</v>
      </c>
      <c r="D17" s="8">
        <f>D16</f>
        <v>0</v>
      </c>
      <c r="E17" s="8">
        <f>E16</f>
        <v>0</v>
      </c>
      <c r="F17" s="8">
        <f>F16</f>
        <v>0</v>
      </c>
      <c r="G17" s="8">
        <f>G16</f>
        <v>0</v>
      </c>
      <c r="H17" s="9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17.25" customHeight="1" x14ac:dyDescent="0.2">
      <c r="A18" s="58" t="s">
        <v>7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</row>
    <row r="19" spans="1:17" ht="17.25" customHeight="1" x14ac:dyDescent="0.35">
      <c r="A19" s="26"/>
      <c r="B19" s="49"/>
      <c r="C19" s="21"/>
      <c r="D19" s="19"/>
      <c r="E19" s="19"/>
      <c r="F19" s="19"/>
      <c r="G19" s="19"/>
      <c r="H19" s="42"/>
      <c r="I19" s="18"/>
      <c r="J19" s="18"/>
      <c r="K19" s="18"/>
      <c r="L19" s="18"/>
      <c r="M19" s="18"/>
      <c r="N19" s="18"/>
      <c r="O19" s="18"/>
      <c r="P19" s="18"/>
      <c r="Q19" s="19"/>
    </row>
    <row r="20" spans="1:17" ht="23.45" customHeight="1" x14ac:dyDescent="0.35">
      <c r="A20" s="26" t="s">
        <v>35</v>
      </c>
      <c r="B20" s="43">
        <v>17.41</v>
      </c>
      <c r="C20" s="21">
        <v>250</v>
      </c>
      <c r="D20" s="19">
        <v>4.3899999999999997</v>
      </c>
      <c r="E20" s="19">
        <v>4.21</v>
      </c>
      <c r="F20" s="19">
        <v>13.22</v>
      </c>
      <c r="G20" s="19">
        <v>118.6</v>
      </c>
      <c r="H20" s="27">
        <v>473.26</v>
      </c>
      <c r="I20" s="24">
        <v>378.26</v>
      </c>
      <c r="J20" s="24">
        <v>34.14</v>
      </c>
      <c r="K20" s="24">
        <v>28.46</v>
      </c>
      <c r="L20" s="24">
        <v>70.48</v>
      </c>
      <c r="M20" s="24">
        <v>1.64</v>
      </c>
      <c r="N20" s="27">
        <v>0</v>
      </c>
      <c r="O20" s="27">
        <v>0</v>
      </c>
      <c r="P20" s="24">
        <v>4.66</v>
      </c>
      <c r="Q20" s="19">
        <v>102</v>
      </c>
    </row>
    <row r="21" spans="1:17" ht="20.45" customHeight="1" x14ac:dyDescent="0.35">
      <c r="A21" s="20" t="s">
        <v>39</v>
      </c>
      <c r="B21" s="44">
        <v>53.45</v>
      </c>
      <c r="C21" s="21">
        <v>110</v>
      </c>
      <c r="D21" s="22">
        <v>14.8</v>
      </c>
      <c r="E21" s="22">
        <v>7.8</v>
      </c>
      <c r="F21" s="22">
        <v>0.36</v>
      </c>
      <c r="G21" s="22">
        <v>129.6</v>
      </c>
      <c r="H21" s="23">
        <v>316.2</v>
      </c>
      <c r="I21" s="27">
        <v>176.2</v>
      </c>
      <c r="J21" s="27">
        <v>56</v>
      </c>
      <c r="K21" s="27">
        <v>20.28</v>
      </c>
      <c r="L21" s="27">
        <v>167</v>
      </c>
      <c r="M21" s="27">
        <v>1.9</v>
      </c>
      <c r="N21" s="27">
        <v>98.2</v>
      </c>
      <c r="O21" s="27">
        <v>0.04</v>
      </c>
      <c r="P21" s="27">
        <v>2.36</v>
      </c>
      <c r="Q21" s="25">
        <v>288</v>
      </c>
    </row>
    <row r="22" spans="1:17" ht="20.45" customHeight="1" x14ac:dyDescent="0.35">
      <c r="A22" s="35" t="s">
        <v>33</v>
      </c>
      <c r="B22" s="27">
        <v>19.3</v>
      </c>
      <c r="C22" s="19">
        <v>150</v>
      </c>
      <c r="D22" s="30">
        <v>5.51</v>
      </c>
      <c r="E22" s="30">
        <v>4.51</v>
      </c>
      <c r="F22" s="30">
        <v>26.44</v>
      </c>
      <c r="G22" s="30">
        <v>168.45</v>
      </c>
      <c r="H22" s="31">
        <v>253.4</v>
      </c>
      <c r="I22" s="31">
        <v>37.29</v>
      </c>
      <c r="J22" s="31">
        <v>12.14</v>
      </c>
      <c r="K22" s="31">
        <v>8.14</v>
      </c>
      <c r="L22" s="31">
        <v>37.57</v>
      </c>
      <c r="M22" s="31">
        <v>0.81</v>
      </c>
      <c r="N22" s="31">
        <v>28.57</v>
      </c>
      <c r="O22" s="32">
        <v>5.7000000000000002E-2</v>
      </c>
      <c r="P22" s="31">
        <v>0</v>
      </c>
      <c r="Q22" s="19">
        <v>309</v>
      </c>
    </row>
    <row r="23" spans="1:17" ht="19.149999999999999" customHeight="1" x14ac:dyDescent="0.35">
      <c r="A23" s="36" t="s">
        <v>10</v>
      </c>
      <c r="B23" s="34">
        <v>1.8</v>
      </c>
      <c r="C23" s="17">
        <v>30</v>
      </c>
      <c r="D23" s="17">
        <v>2.1</v>
      </c>
      <c r="E23" s="17">
        <v>0.3</v>
      </c>
      <c r="F23" s="17">
        <v>12.3</v>
      </c>
      <c r="G23" s="17">
        <v>60</v>
      </c>
      <c r="H23" s="27">
        <v>147.30000000000001</v>
      </c>
      <c r="I23" s="24">
        <v>21</v>
      </c>
      <c r="J23" s="24">
        <v>38</v>
      </c>
      <c r="K23" s="24">
        <v>12.3</v>
      </c>
      <c r="L23" s="24">
        <v>39</v>
      </c>
      <c r="M23" s="24">
        <v>1.1000000000000001</v>
      </c>
      <c r="N23" s="24">
        <v>0</v>
      </c>
      <c r="O23" s="28">
        <v>0.12</v>
      </c>
      <c r="P23" s="24">
        <v>0.1</v>
      </c>
      <c r="Q23" s="19" t="s">
        <v>11</v>
      </c>
    </row>
    <row r="24" spans="1:17" ht="19.149999999999999" customHeight="1" x14ac:dyDescent="0.35">
      <c r="A24" s="36" t="s">
        <v>13</v>
      </c>
      <c r="B24" s="34">
        <v>1.3</v>
      </c>
      <c r="C24" s="17">
        <v>20</v>
      </c>
      <c r="D24" s="17">
        <v>1.0900000000000001</v>
      </c>
      <c r="E24" s="17">
        <v>0.2</v>
      </c>
      <c r="F24" s="17">
        <v>7.4</v>
      </c>
      <c r="G24" s="17">
        <v>36</v>
      </c>
      <c r="H24" s="27">
        <v>120.6</v>
      </c>
      <c r="I24" s="24">
        <v>33.33</v>
      </c>
      <c r="J24" s="24">
        <v>14.66</v>
      </c>
      <c r="K24" s="24">
        <v>8</v>
      </c>
      <c r="L24" s="24">
        <v>25.33</v>
      </c>
      <c r="M24" s="24">
        <v>0.56000000000000005</v>
      </c>
      <c r="N24" s="24">
        <v>0</v>
      </c>
      <c r="O24" s="33">
        <v>0.08</v>
      </c>
      <c r="P24" s="24">
        <v>0.13</v>
      </c>
      <c r="Q24" s="19" t="s">
        <v>11</v>
      </c>
    </row>
    <row r="25" spans="1:17" ht="15" hidden="1" customHeight="1" x14ac:dyDescent="0.35">
      <c r="A25" s="40" t="s">
        <v>31</v>
      </c>
      <c r="B25" s="19">
        <v>14.04</v>
      </c>
      <c r="C25" s="19">
        <v>200</v>
      </c>
      <c r="D25" s="19">
        <v>0.09</v>
      </c>
      <c r="E25" s="19">
        <v>0</v>
      </c>
      <c r="F25" s="19">
        <v>22.02</v>
      </c>
      <c r="G25" s="19">
        <v>86.4</v>
      </c>
      <c r="H25" s="18">
        <v>4</v>
      </c>
      <c r="I25" s="18">
        <v>276</v>
      </c>
      <c r="J25" s="18">
        <v>52</v>
      </c>
      <c r="K25" s="18">
        <v>16</v>
      </c>
      <c r="L25" s="18">
        <v>32</v>
      </c>
      <c r="M25" s="18">
        <v>1.2</v>
      </c>
      <c r="N25" s="18">
        <v>2</v>
      </c>
      <c r="O25" s="18">
        <v>0</v>
      </c>
      <c r="P25" s="18">
        <v>106</v>
      </c>
      <c r="Q25" s="19">
        <v>699</v>
      </c>
    </row>
    <row r="26" spans="1:17" ht="24" hidden="1" customHeight="1" x14ac:dyDescent="0.35">
      <c r="A26" s="29" t="s">
        <v>30</v>
      </c>
      <c r="B26" s="39">
        <v>103.49</v>
      </c>
      <c r="C26" s="29">
        <v>725</v>
      </c>
      <c r="D26" s="46">
        <f>SUM(D17:D25)</f>
        <v>27.980000000000004</v>
      </c>
      <c r="E26" s="46">
        <f>SUM(E17:E25)</f>
        <v>17.02</v>
      </c>
      <c r="F26" s="46">
        <f>SUM(F17:F25)</f>
        <v>81.740000000000009</v>
      </c>
      <c r="G26" s="46">
        <v>1016.29</v>
      </c>
      <c r="H26" s="47">
        <f t="shared" ref="H26:P26" si="1">SUM(H17:H25)</f>
        <v>1314.76</v>
      </c>
      <c r="I26" s="47">
        <f t="shared" si="1"/>
        <v>922.08</v>
      </c>
      <c r="J26" s="47">
        <f t="shared" si="1"/>
        <v>206.94</v>
      </c>
      <c r="K26" s="47">
        <f t="shared" si="1"/>
        <v>93.18</v>
      </c>
      <c r="L26" s="47">
        <f t="shared" si="1"/>
        <v>371.38</v>
      </c>
      <c r="M26" s="47">
        <f t="shared" si="1"/>
        <v>7.21</v>
      </c>
      <c r="N26" s="47">
        <f t="shared" si="1"/>
        <v>128.77000000000001</v>
      </c>
      <c r="O26" s="47">
        <f t="shared" si="1"/>
        <v>0.29699999999999999</v>
      </c>
      <c r="P26" s="47">
        <f t="shared" si="1"/>
        <v>113.25</v>
      </c>
      <c r="Q26" s="37"/>
    </row>
    <row r="27" spans="1:17" ht="35.1" hidden="1" customHeight="1" x14ac:dyDescent="0.3">
      <c r="A27" s="10" t="s">
        <v>9</v>
      </c>
      <c r="B27" s="10">
        <v>880</v>
      </c>
      <c r="C27" s="10">
        <v>880</v>
      </c>
      <c r="D27" s="16">
        <f>SUM(D19:D25)</f>
        <v>27.980000000000004</v>
      </c>
      <c r="E27" s="16">
        <f>SUM(E19:E25)</f>
        <v>17.02</v>
      </c>
      <c r="F27" s="16">
        <f>SUM(F19:F25)</f>
        <v>81.740000000000009</v>
      </c>
      <c r="G27" s="16">
        <f>SUM(G19:G26)</f>
        <v>1615.34</v>
      </c>
      <c r="H27" s="15">
        <f t="shared" ref="H27:P27" si="2">SUM(H19:H25)</f>
        <v>1314.76</v>
      </c>
      <c r="I27" s="15">
        <f t="shared" si="2"/>
        <v>922.08</v>
      </c>
      <c r="J27" s="15">
        <f t="shared" si="2"/>
        <v>206.94</v>
      </c>
      <c r="K27" s="15">
        <f t="shared" si="2"/>
        <v>93.18</v>
      </c>
      <c r="L27" s="15">
        <f t="shared" si="2"/>
        <v>371.38</v>
      </c>
      <c r="M27" s="15">
        <f t="shared" si="2"/>
        <v>7.21</v>
      </c>
      <c r="N27" s="15">
        <f t="shared" si="2"/>
        <v>128.77000000000001</v>
      </c>
      <c r="O27" s="15">
        <f t="shared" si="2"/>
        <v>0.29699999999999999</v>
      </c>
      <c r="P27" s="15">
        <f t="shared" si="2"/>
        <v>113.25</v>
      </c>
      <c r="Q27" s="14"/>
    </row>
    <row r="28" spans="1:17" ht="0.75" hidden="1" customHeight="1" x14ac:dyDescent="0.3">
      <c r="A28" s="9"/>
      <c r="B28" s="9"/>
      <c r="C28" s="9" t="s">
        <v>3</v>
      </c>
      <c r="D28" s="8"/>
      <c r="E28" s="8"/>
      <c r="F28" s="8"/>
      <c r="G28" s="8"/>
      <c r="H28" s="9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21" hidden="1" customHeight="1" x14ac:dyDescent="0.3">
      <c r="A29" s="9"/>
      <c r="B29" s="9"/>
      <c r="C29" s="9" t="s">
        <v>4</v>
      </c>
      <c r="D29" s="8"/>
      <c r="E29" s="8"/>
      <c r="F29" s="8"/>
      <c r="G29" s="8"/>
      <c r="H29" s="9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21" customHeight="1" x14ac:dyDescent="0.35">
      <c r="A30" s="35" t="s">
        <v>37</v>
      </c>
      <c r="B30" s="44">
        <v>10.4</v>
      </c>
      <c r="C30" s="19">
        <v>200</v>
      </c>
      <c r="D30" s="19">
        <v>0.09</v>
      </c>
      <c r="E30" s="19">
        <v>0</v>
      </c>
      <c r="F30" s="19">
        <v>22.02</v>
      </c>
      <c r="G30" s="19">
        <v>86.4</v>
      </c>
      <c r="H30" s="18">
        <v>4</v>
      </c>
      <c r="I30" s="18">
        <v>276</v>
      </c>
      <c r="J30" s="18">
        <v>52</v>
      </c>
      <c r="K30" s="18">
        <v>16</v>
      </c>
      <c r="L30" s="18">
        <v>32</v>
      </c>
      <c r="M30" s="18">
        <v>1.2</v>
      </c>
      <c r="N30" s="18">
        <v>2</v>
      </c>
      <c r="O30" s="18">
        <v>0</v>
      </c>
      <c r="P30" s="18">
        <v>106</v>
      </c>
      <c r="Q30" s="19">
        <v>388</v>
      </c>
    </row>
    <row r="31" spans="1:17" ht="19.5" customHeight="1" x14ac:dyDescent="0.35">
      <c r="A31" s="29" t="s">
        <v>30</v>
      </c>
      <c r="B31" s="39">
        <v>103.66</v>
      </c>
      <c r="C31" s="39">
        <v>760</v>
      </c>
      <c r="D31" s="39">
        <f t="shared" ref="D31:P31" si="3">D20+D21+D22+D23+D24+D30</f>
        <v>27.980000000000004</v>
      </c>
      <c r="E31" s="39">
        <f t="shared" si="3"/>
        <v>17.02</v>
      </c>
      <c r="F31" s="39">
        <f t="shared" si="3"/>
        <v>81.740000000000009</v>
      </c>
      <c r="G31" s="39">
        <f t="shared" si="3"/>
        <v>599.04999999999995</v>
      </c>
      <c r="H31" s="39">
        <f t="shared" si="3"/>
        <v>1314.76</v>
      </c>
      <c r="I31" s="39">
        <f t="shared" si="3"/>
        <v>922.08</v>
      </c>
      <c r="J31" s="39">
        <f t="shared" si="3"/>
        <v>206.94</v>
      </c>
      <c r="K31" s="39">
        <f t="shared" si="3"/>
        <v>93.18</v>
      </c>
      <c r="L31" s="39">
        <f t="shared" si="3"/>
        <v>371.38</v>
      </c>
      <c r="M31" s="39">
        <f t="shared" si="3"/>
        <v>7.21</v>
      </c>
      <c r="N31" s="39">
        <f t="shared" si="3"/>
        <v>128.77000000000001</v>
      </c>
      <c r="O31" s="39">
        <f t="shared" si="3"/>
        <v>0.29699999999999999</v>
      </c>
      <c r="P31" s="39">
        <f t="shared" si="3"/>
        <v>113.25</v>
      </c>
      <c r="Q31" s="37"/>
    </row>
    <row r="32" spans="1:17" x14ac:dyDescent="0.3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</row>
  </sheetData>
  <mergeCells count="10">
    <mergeCell ref="C15:G15"/>
    <mergeCell ref="A18:Q18"/>
    <mergeCell ref="A32:Q32"/>
    <mergeCell ref="H2:P2"/>
    <mergeCell ref="Q2:Q4"/>
    <mergeCell ref="A5:Q5"/>
    <mergeCell ref="B2:B3"/>
    <mergeCell ref="A2:A3"/>
    <mergeCell ref="C2:C3"/>
    <mergeCell ref="D2:G2"/>
  </mergeCells>
  <phoneticPr fontId="1" type="noConversion"/>
  <pageMargins left="1.1833333333333333" right="0.53333333333333333" top="0.74803149606299213" bottom="0.7533333333333333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2025-01-20T09:08:48Z</cp:lastPrinted>
  <dcterms:created xsi:type="dcterms:W3CDTF">2011-08-08T05:45:00Z</dcterms:created>
  <dcterms:modified xsi:type="dcterms:W3CDTF">2025-01-22T11:14:59Z</dcterms:modified>
</cp:coreProperties>
</file>