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31F9C94C-58DF-44D8-B082-430DE82EB1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G16" i="1" l="1"/>
  <c r="F16" i="1"/>
  <c r="E16" i="1"/>
  <c r="D16" i="1"/>
  <c r="U54" i="1" l="1"/>
  <c r="G30" i="1" l="1"/>
  <c r="F30" i="1"/>
  <c r="E30" i="1"/>
  <c r="D30" i="1"/>
</calcChain>
</file>

<file path=xl/sharedStrings.xml><?xml version="1.0" encoding="utf-8"?>
<sst xmlns="http://schemas.openxmlformats.org/spreadsheetml/2006/main" count="45" uniqueCount="39">
  <si>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</si>
  <si>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</si>
  <si>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</si>
  <si>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</si>
  <si>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</si>
  <si>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</si>
  <si>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</si>
  <si>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</si>
  <si>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</si>
  <si>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</si>
  <si>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</si>
  <si>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</si>
  <si>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</si>
  <si>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 xml:space="preserve">Каша рассыпчатая гречневая 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</si>
  <si>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</si>
  <si>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</si>
  <si>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</si>
  <si>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</si>
  <si>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</si>
  <si>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</si>
  <si>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</si>
  <si>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</si>
  <si>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</si>
  <si>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</si>
  <si>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</si>
  <si>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</si>
  <si>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</si>
  <si>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</si>
  <si>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</si>
  <si>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Батон</t>
  </si>
  <si>
    <t xml:space="preserve">Итого за обед </t>
  </si>
  <si>
    <t xml:space="preserve">Итого </t>
  </si>
  <si>
    <t>Каша рисовая с маслом</t>
  </si>
  <si>
    <t>Какао с молоком</t>
  </si>
  <si>
    <t>Суп картофельный с сайрой</t>
  </si>
  <si>
    <t>Сыр порциями</t>
  </si>
  <si>
    <t>Тефтеля с соусом  80/50</t>
  </si>
  <si>
    <t>к</t>
  </si>
  <si>
    <t>Меню на 25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</si>
</sst>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/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activeCell="F36" sqref="F36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4.28515625" customWidth="1"/>
    <col min="9" max="9" width="12.5703125" customWidth="1"/>
    <col min="10" max="10" width="11.5703125" customWidth="1"/>
    <col min="11" max="11" width="12" customWidth="1"/>
    <col min="12" max="12" width="13.140625" customWidth="1"/>
    <col min="13" max="13" width="10.85546875" bestFit="1" customWidth="1"/>
    <col min="14" max="14" width="11.5703125" customWidth="1"/>
    <col min="15" max="15" width="12.28515625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38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46" t="s">
        <v>3</v>
      </c>
      <c r="B2" s="54"/>
      <c r="C2" s="47" t="s">
        <v>14</v>
      </c>
      <c r="D2" s="47" t="s">
        <v>6</v>
      </c>
      <c r="E2" s="47"/>
      <c r="F2" s="47"/>
      <c r="G2" s="47"/>
      <c r="H2" s="46" t="s">
        <v>18</v>
      </c>
      <c r="I2" s="46"/>
      <c r="J2" s="46"/>
      <c r="K2" s="46"/>
      <c r="L2" s="46"/>
      <c r="M2" s="46"/>
      <c r="N2" s="46"/>
      <c r="O2" s="46"/>
      <c r="P2" s="46"/>
      <c r="Q2" s="51" t="s">
        <v>27</v>
      </c>
    </row>
    <row r="3" spans="1:18" ht="19.5" customHeight="1" x14ac:dyDescent="0.2">
      <c r="A3" s="46"/>
      <c r="B3" s="55"/>
      <c r="C3" s="47"/>
      <c r="D3" s="7" t="s">
        <v>15</v>
      </c>
      <c r="E3" s="7" t="s">
        <v>16</v>
      </c>
      <c r="F3" s="7" t="s">
        <v>17</v>
      </c>
      <c r="G3" s="7" t="s">
        <v>0</v>
      </c>
      <c r="H3" s="8" t="s">
        <v>22</v>
      </c>
      <c r="I3" s="8" t="s">
        <v>19</v>
      </c>
      <c r="J3" s="8" t="s">
        <v>21</v>
      </c>
      <c r="K3" s="8" t="s">
        <v>20</v>
      </c>
      <c r="L3" s="8" t="s">
        <v>23</v>
      </c>
      <c r="M3" s="8" t="s">
        <v>24</v>
      </c>
      <c r="N3" s="8" t="s">
        <v>28</v>
      </c>
      <c r="O3" s="8" t="s">
        <v>25</v>
      </c>
      <c r="P3" s="8" t="s">
        <v>26</v>
      </c>
      <c r="Q3" s="52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53"/>
    </row>
    <row r="5" spans="1:18" ht="18.600000000000001" customHeight="1" x14ac:dyDescent="0.2">
      <c r="A5" s="48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  <c r="R5" s="5"/>
    </row>
    <row r="6" spans="1:18" ht="18.600000000000001" customHeight="1" x14ac:dyDescent="0.35">
      <c r="A6" s="35"/>
      <c r="B6" s="33"/>
      <c r="C6" s="36"/>
      <c r="D6" s="31"/>
      <c r="E6" s="31"/>
      <c r="F6" s="31"/>
      <c r="G6" s="31"/>
      <c r="H6" s="31"/>
      <c r="I6" s="17"/>
      <c r="J6" s="17"/>
      <c r="K6" s="17"/>
      <c r="L6" s="17"/>
      <c r="M6" s="17"/>
      <c r="N6" s="17"/>
      <c r="O6" s="17"/>
      <c r="P6" s="17"/>
      <c r="Q6" s="31"/>
      <c r="R6" s="5"/>
    </row>
    <row r="7" spans="1:18" ht="18.600000000000001" customHeight="1" x14ac:dyDescent="0.35">
      <c r="A7" s="35" t="s">
        <v>32</v>
      </c>
      <c r="B7" s="33">
        <v>33</v>
      </c>
      <c r="C7" s="36">
        <v>260</v>
      </c>
      <c r="D7" s="38">
        <v>7.51</v>
      </c>
      <c r="E7" s="38">
        <v>11.72</v>
      </c>
      <c r="F7" s="38">
        <v>37.049999999999997</v>
      </c>
      <c r="G7" s="31">
        <v>285</v>
      </c>
      <c r="H7" s="38">
        <v>360.83</v>
      </c>
      <c r="I7" s="39">
        <v>228.65</v>
      </c>
      <c r="J7" s="39">
        <v>136</v>
      </c>
      <c r="K7" s="39">
        <v>47.6</v>
      </c>
      <c r="L7" s="39">
        <v>181.37</v>
      </c>
      <c r="M7" s="39">
        <v>1.24</v>
      </c>
      <c r="N7" s="39">
        <v>18</v>
      </c>
      <c r="O7" s="39">
        <v>0.19</v>
      </c>
      <c r="P7" s="39">
        <v>1.17</v>
      </c>
      <c r="Q7" s="31">
        <v>182</v>
      </c>
      <c r="R7" s="5"/>
    </row>
    <row r="8" spans="1:18" ht="18.600000000000001" customHeight="1" x14ac:dyDescent="0.35">
      <c r="A8" s="28" t="s">
        <v>8</v>
      </c>
      <c r="B8" s="27">
        <v>17.34</v>
      </c>
      <c r="C8" s="15">
        <v>10</v>
      </c>
      <c r="D8" s="16">
        <v>0.08</v>
      </c>
      <c r="E8" s="16">
        <v>7.25</v>
      </c>
      <c r="F8" s="16">
        <v>0.13</v>
      </c>
      <c r="G8" s="16">
        <v>66</v>
      </c>
      <c r="H8" s="22">
        <v>1.5</v>
      </c>
      <c r="I8" s="22">
        <v>3</v>
      </c>
      <c r="J8" s="22">
        <v>2.4</v>
      </c>
      <c r="K8" s="22">
        <v>0</v>
      </c>
      <c r="L8" s="22">
        <v>3</v>
      </c>
      <c r="M8" s="22">
        <v>0.02</v>
      </c>
      <c r="N8" s="22">
        <v>40</v>
      </c>
      <c r="O8" s="22">
        <v>0</v>
      </c>
      <c r="P8" s="22">
        <v>0</v>
      </c>
      <c r="Q8" s="18">
        <v>14</v>
      </c>
      <c r="R8" s="5"/>
    </row>
    <row r="9" spans="1:18" ht="19.149999999999999" customHeight="1" x14ac:dyDescent="0.35">
      <c r="A9" s="30" t="s">
        <v>35</v>
      </c>
      <c r="B9" s="22">
        <v>24.48</v>
      </c>
      <c r="C9" s="18">
        <v>22</v>
      </c>
      <c r="D9" s="24">
        <v>4.0999999999999996</v>
      </c>
      <c r="E9" s="24">
        <v>4.5999999999999996</v>
      </c>
      <c r="F9" s="24">
        <v>0.46</v>
      </c>
      <c r="G9" s="16">
        <v>59.33</v>
      </c>
      <c r="H9" s="25">
        <v>210</v>
      </c>
      <c r="I9" s="25">
        <v>40</v>
      </c>
      <c r="J9" s="25">
        <v>140</v>
      </c>
      <c r="K9" s="25">
        <v>6.6</v>
      </c>
      <c r="L9" s="25">
        <v>180</v>
      </c>
      <c r="M9" s="25">
        <v>0.16</v>
      </c>
      <c r="N9" s="25">
        <v>30</v>
      </c>
      <c r="O9" s="41">
        <v>6.7000000000000002E-3</v>
      </c>
      <c r="P9" s="25">
        <v>0.12</v>
      </c>
      <c r="Q9" s="16">
        <v>209</v>
      </c>
      <c r="R9" s="5"/>
    </row>
    <row r="10" spans="1:18" ht="19.149999999999999" customHeight="1" x14ac:dyDescent="0.35">
      <c r="A10" s="30" t="s">
        <v>29</v>
      </c>
      <c r="B10" s="22">
        <v>6</v>
      </c>
      <c r="C10" s="18">
        <v>50</v>
      </c>
      <c r="D10" s="16"/>
      <c r="E10" s="16">
        <v>0.3</v>
      </c>
      <c r="F10" s="16">
        <v>12.3</v>
      </c>
      <c r="G10" s="16">
        <v>60</v>
      </c>
      <c r="H10" s="29">
        <v>147.30000000000001</v>
      </c>
      <c r="I10" s="29">
        <v>21</v>
      </c>
      <c r="J10" s="29">
        <v>38</v>
      </c>
      <c r="K10" s="29">
        <v>12.3</v>
      </c>
      <c r="L10" s="29">
        <v>39</v>
      </c>
      <c r="M10" s="29">
        <v>1.1000000000000001</v>
      </c>
      <c r="N10" s="29">
        <v>0</v>
      </c>
      <c r="O10" s="37">
        <v>0.12</v>
      </c>
      <c r="P10" s="29">
        <v>0.1</v>
      </c>
      <c r="Q10" s="18" t="s">
        <v>10</v>
      </c>
      <c r="R10" s="5"/>
    </row>
    <row r="11" spans="1:18" ht="19.149999999999999" customHeight="1" x14ac:dyDescent="0.35">
      <c r="A11" s="21" t="s">
        <v>33</v>
      </c>
      <c r="B11" s="19">
        <v>21.35</v>
      </c>
      <c r="C11" s="19">
        <v>200</v>
      </c>
      <c r="D11" s="18">
        <v>3.16</v>
      </c>
      <c r="E11" s="18">
        <v>2.67</v>
      </c>
      <c r="F11" s="18">
        <v>15.94</v>
      </c>
      <c r="G11" s="18">
        <v>100.6</v>
      </c>
      <c r="H11" s="16">
        <v>50.12</v>
      </c>
      <c r="I11" s="29">
        <v>146.34</v>
      </c>
      <c r="J11" s="29">
        <v>125.78</v>
      </c>
      <c r="K11" s="29">
        <v>14</v>
      </c>
      <c r="L11" s="29">
        <v>90</v>
      </c>
      <c r="M11" s="29">
        <v>0.13</v>
      </c>
      <c r="N11" s="29">
        <v>20</v>
      </c>
      <c r="O11" s="40">
        <v>4.3999999999999997E-2</v>
      </c>
      <c r="P11" s="29">
        <v>1.3</v>
      </c>
      <c r="Q11" s="18">
        <v>379</v>
      </c>
      <c r="R11" s="18"/>
    </row>
    <row r="12" spans="1:18" ht="22.15" customHeight="1" x14ac:dyDescent="0.35">
      <c r="A12" s="45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  <c r="R12" s="5"/>
    </row>
    <row r="13" spans="1:18" ht="22.15" customHeight="1" x14ac:dyDescent="0.35">
      <c r="A13" s="45" t="s">
        <v>7</v>
      </c>
      <c r="B13" s="42">
        <f t="shared" ref="B13:P13" si="0">SUM(B7:B12)</f>
        <v>102.17000000000002</v>
      </c>
      <c r="C13" s="42">
        <f t="shared" si="0"/>
        <v>542</v>
      </c>
      <c r="D13" s="42">
        <f t="shared" si="0"/>
        <v>14.85</v>
      </c>
      <c r="E13" s="42">
        <f t="shared" si="0"/>
        <v>26.54</v>
      </c>
      <c r="F13" s="42">
        <f t="shared" si="0"/>
        <v>65.88</v>
      </c>
      <c r="G13" s="42">
        <f t="shared" si="0"/>
        <v>570.92999999999995</v>
      </c>
      <c r="H13" s="42">
        <f t="shared" si="0"/>
        <v>769.74999999999989</v>
      </c>
      <c r="I13" s="42">
        <f t="shared" si="0"/>
        <v>438.99</v>
      </c>
      <c r="J13" s="42">
        <f t="shared" si="0"/>
        <v>442.17999999999995</v>
      </c>
      <c r="K13" s="42">
        <f t="shared" si="0"/>
        <v>80.5</v>
      </c>
      <c r="L13" s="42">
        <f t="shared" si="0"/>
        <v>493.37</v>
      </c>
      <c r="M13" s="42">
        <f t="shared" si="0"/>
        <v>2.65</v>
      </c>
      <c r="N13" s="42">
        <f t="shared" si="0"/>
        <v>108</v>
      </c>
      <c r="O13" s="42">
        <f t="shared" si="0"/>
        <v>0.36069999999999997</v>
      </c>
      <c r="P13" s="42">
        <f t="shared" si="0"/>
        <v>2.6900000000000004</v>
      </c>
      <c r="Q13" s="43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44" t="s">
        <v>1</v>
      </c>
      <c r="D16" s="44">
        <f>SUM(D14:D15)</f>
        <v>0</v>
      </c>
      <c r="E16" s="44">
        <f>SUM(E14:E15)</f>
        <v>0</v>
      </c>
      <c r="F16" s="44">
        <f>SUM(F14:F15)</f>
        <v>0</v>
      </c>
      <c r="G16" s="44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44" t="s">
        <v>30</v>
      </c>
      <c r="B17" s="12">
        <v>122.67</v>
      </c>
      <c r="C17" s="44">
        <v>840</v>
      </c>
      <c r="D17" s="44">
        <v>45</v>
      </c>
      <c r="E17" s="44">
        <v>51.4</v>
      </c>
      <c r="F17" s="44">
        <v>177.9</v>
      </c>
      <c r="G17" s="44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5.6" customHeight="1" x14ac:dyDescent="0.2">
      <c r="A18" s="48" t="s">
        <v>5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50"/>
    </row>
    <row r="19" spans="1:17" ht="21" customHeight="1" x14ac:dyDescent="0.35">
      <c r="A19" s="21"/>
      <c r="B19" s="33"/>
      <c r="C19" s="19"/>
      <c r="D19" s="18"/>
      <c r="E19" s="18"/>
      <c r="F19" s="18"/>
      <c r="G19" s="18"/>
      <c r="H19" s="31"/>
      <c r="I19" s="17"/>
      <c r="J19" s="17"/>
      <c r="K19" s="17"/>
      <c r="L19" s="17"/>
      <c r="M19" s="17"/>
      <c r="N19" s="17"/>
      <c r="O19" s="17"/>
      <c r="P19" s="17"/>
      <c r="Q19" s="18"/>
    </row>
    <row r="20" spans="1:17" ht="25.15" customHeight="1" x14ac:dyDescent="0.35">
      <c r="A20" s="21" t="s">
        <v>34</v>
      </c>
      <c r="B20" s="22">
        <v>43.79</v>
      </c>
      <c r="C20" s="19">
        <v>250</v>
      </c>
      <c r="D20" s="18">
        <v>1.7</v>
      </c>
      <c r="E20" s="18">
        <v>5.43</v>
      </c>
      <c r="F20" s="18">
        <v>9.1</v>
      </c>
      <c r="G20" s="18">
        <v>99.2</v>
      </c>
      <c r="H20" s="22">
        <v>484.9</v>
      </c>
      <c r="I20" s="20">
        <v>308.24</v>
      </c>
      <c r="J20" s="20">
        <v>39.78</v>
      </c>
      <c r="K20" s="20">
        <v>21.08</v>
      </c>
      <c r="L20" s="20">
        <v>43.68</v>
      </c>
      <c r="M20" s="20">
        <v>0.98</v>
      </c>
      <c r="N20" s="20">
        <v>0</v>
      </c>
      <c r="O20" s="20">
        <v>0.04</v>
      </c>
      <c r="P20" s="20">
        <v>8.5399999999999991</v>
      </c>
      <c r="Q20" s="18">
        <v>82</v>
      </c>
    </row>
    <row r="21" spans="1:17" ht="25.15" customHeight="1" x14ac:dyDescent="0.35">
      <c r="A21" s="14" t="s">
        <v>36</v>
      </c>
      <c r="B21" s="18">
        <v>52.85</v>
      </c>
      <c r="C21" s="19">
        <v>130</v>
      </c>
      <c r="D21" s="19">
        <v>13.53</v>
      </c>
      <c r="E21" s="19">
        <v>16.72</v>
      </c>
      <c r="F21" s="19">
        <v>41.31</v>
      </c>
      <c r="G21" s="19">
        <v>376.2</v>
      </c>
      <c r="H21" s="29">
        <v>1461</v>
      </c>
      <c r="I21" s="25">
        <v>209.6</v>
      </c>
      <c r="J21" s="25">
        <v>28.9</v>
      </c>
      <c r="K21" s="25">
        <v>42.7</v>
      </c>
      <c r="L21" s="25">
        <v>207.6</v>
      </c>
      <c r="M21" s="25">
        <v>2.9</v>
      </c>
      <c r="N21" s="25">
        <v>0</v>
      </c>
      <c r="O21" s="25">
        <v>0.05</v>
      </c>
      <c r="P21" s="25">
        <v>0.35</v>
      </c>
      <c r="Q21" s="18">
        <v>444</v>
      </c>
    </row>
    <row r="22" spans="1:17" ht="20.45" customHeight="1" x14ac:dyDescent="0.35">
      <c r="A22" s="21" t="s">
        <v>13</v>
      </c>
      <c r="B22" s="22">
        <v>15.91</v>
      </c>
      <c r="C22" s="18">
        <v>150</v>
      </c>
      <c r="D22" s="18">
        <v>8.59</v>
      </c>
      <c r="E22" s="18">
        <v>6.09</v>
      </c>
      <c r="F22" s="18">
        <v>38.64</v>
      </c>
      <c r="G22" s="18">
        <v>243.75</v>
      </c>
      <c r="H22" s="22">
        <v>583.46</v>
      </c>
      <c r="I22" s="20">
        <v>259.62</v>
      </c>
      <c r="J22" s="20">
        <v>14.82</v>
      </c>
      <c r="K22" s="20">
        <v>135.83000000000001</v>
      </c>
      <c r="L22" s="20">
        <v>203.93</v>
      </c>
      <c r="M22" s="20">
        <v>4.5599999999999996</v>
      </c>
      <c r="N22" s="20">
        <v>0</v>
      </c>
      <c r="O22" s="20">
        <v>0.21</v>
      </c>
      <c r="P22" s="20">
        <v>0</v>
      </c>
      <c r="Q22" s="18">
        <v>302</v>
      </c>
    </row>
    <row r="23" spans="1:17" ht="20.45" customHeight="1" x14ac:dyDescent="0.35">
      <c r="A23" s="28" t="s">
        <v>9</v>
      </c>
      <c r="B23" s="27">
        <v>1.8</v>
      </c>
      <c r="C23" s="16">
        <v>30</v>
      </c>
      <c r="D23" s="16">
        <v>2.1</v>
      </c>
      <c r="E23" s="16">
        <v>0.3</v>
      </c>
      <c r="F23" s="16">
        <v>12.3</v>
      </c>
      <c r="G23" s="16">
        <v>60</v>
      </c>
      <c r="H23" s="22">
        <v>147.30000000000001</v>
      </c>
      <c r="I23" s="20">
        <v>21</v>
      </c>
      <c r="J23" s="20">
        <v>38</v>
      </c>
      <c r="K23" s="20">
        <v>12.3</v>
      </c>
      <c r="L23" s="20">
        <v>39</v>
      </c>
      <c r="M23" s="20">
        <v>1.1000000000000001</v>
      </c>
      <c r="N23" s="20">
        <v>0</v>
      </c>
      <c r="O23" s="23">
        <v>0.12</v>
      </c>
      <c r="P23" s="20">
        <v>0.1</v>
      </c>
      <c r="Q23" s="18" t="s">
        <v>10</v>
      </c>
    </row>
    <row r="24" spans="1:17" ht="25.9" customHeight="1" x14ac:dyDescent="0.35">
      <c r="A24" s="28" t="s">
        <v>11</v>
      </c>
      <c r="B24" s="27">
        <v>1.3</v>
      </c>
      <c r="C24" s="16">
        <v>20</v>
      </c>
      <c r="D24" s="16">
        <v>1.0900000000000001</v>
      </c>
      <c r="E24" s="16">
        <v>0.2</v>
      </c>
      <c r="F24" s="16">
        <v>7.4</v>
      </c>
      <c r="G24" s="16">
        <v>36</v>
      </c>
      <c r="H24" s="22">
        <v>120.6</v>
      </c>
      <c r="I24" s="20">
        <v>33.33</v>
      </c>
      <c r="J24" s="20">
        <v>14.66</v>
      </c>
      <c r="K24" s="20">
        <v>8</v>
      </c>
      <c r="L24" s="20">
        <v>25.33</v>
      </c>
      <c r="M24" s="20">
        <v>0.56000000000000005</v>
      </c>
      <c r="N24" s="20">
        <v>0</v>
      </c>
      <c r="O24" s="26">
        <v>0.08</v>
      </c>
      <c r="P24" s="20">
        <v>0.13</v>
      </c>
      <c r="Q24" s="18" t="s">
        <v>10</v>
      </c>
    </row>
    <row r="25" spans="1:17" ht="19.149999999999999" customHeight="1" x14ac:dyDescent="0.35">
      <c r="A25" s="28" t="s">
        <v>12</v>
      </c>
      <c r="B25" s="27">
        <v>2.8</v>
      </c>
      <c r="C25" s="15">
        <v>200</v>
      </c>
      <c r="D25" s="15">
        <v>1</v>
      </c>
      <c r="E25" s="15">
        <v>0</v>
      </c>
      <c r="F25" s="15">
        <v>21.2</v>
      </c>
      <c r="G25" s="15">
        <v>88</v>
      </c>
      <c r="H25" s="29">
        <v>12</v>
      </c>
      <c r="I25" s="29">
        <v>290</v>
      </c>
      <c r="J25" s="29">
        <v>14</v>
      </c>
      <c r="K25" s="29">
        <v>8</v>
      </c>
      <c r="L25" s="29">
        <v>14</v>
      </c>
      <c r="M25" s="29">
        <v>3.4</v>
      </c>
      <c r="N25" s="29">
        <v>0</v>
      </c>
      <c r="O25" s="29">
        <v>0.22</v>
      </c>
      <c r="P25" s="29">
        <v>4</v>
      </c>
      <c r="Q25" s="32">
        <v>707</v>
      </c>
    </row>
    <row r="26" spans="1:17" ht="19.149999999999999" customHeight="1" x14ac:dyDescent="0.3"/>
    <row r="27" spans="1:17" ht="15" hidden="1" customHeight="1" x14ac:dyDescent="0.3">
      <c r="A27" s="44" t="s">
        <v>31</v>
      </c>
      <c r="B27" s="12" t="e">
        <f>B21+B22+B23+B24+#REF!</f>
        <v>#REF!</v>
      </c>
      <c r="C27" s="12" t="e">
        <f>C21+C22+C23+C24+#REF!</f>
        <v>#REF!</v>
      </c>
      <c r="D27" s="12" t="e">
        <f>D21+D22+D23+D24+#REF!</f>
        <v>#REF!</v>
      </c>
      <c r="E27" s="12" t="e">
        <f>E21+E22+E23+E24+#REF!</f>
        <v>#REF!</v>
      </c>
      <c r="F27" s="12" t="e">
        <f>F21+F22+F23+F24+#REF!</f>
        <v>#REF!</v>
      </c>
      <c r="G27" s="12" t="e">
        <f>G21+G22+G23+G24+#REF!</f>
        <v>#REF!</v>
      </c>
      <c r="H27" s="12" t="e">
        <f>H21+H22+H23+H24+#REF!</f>
        <v>#REF!</v>
      </c>
      <c r="I27" s="12" t="e">
        <f>I21+I22+I23+I24+#REF!</f>
        <v>#REF!</v>
      </c>
      <c r="J27" s="12" t="e">
        <f>J21+J22+J23+J24+#REF!</f>
        <v>#REF!</v>
      </c>
      <c r="K27" s="12" t="e">
        <f>K21+K22+K23+K24+#REF!</f>
        <v>#REF!</v>
      </c>
      <c r="L27" s="12" t="e">
        <f>L21+L22+L23+L24+#REF!</f>
        <v>#REF!</v>
      </c>
      <c r="M27" s="12" t="e">
        <f>M21+M22+M23+M24+#REF!</f>
        <v>#REF!</v>
      </c>
      <c r="N27" s="12" t="e">
        <f>N21+N22+N23+N24+#REF!</f>
        <v>#REF!</v>
      </c>
      <c r="O27" s="12" t="e">
        <f>O21+O22+O23+O24+#REF!</f>
        <v>#REF!</v>
      </c>
      <c r="P27" s="12" t="e">
        <f>P21+P22+P23+P24+#REF!</f>
        <v>#REF!</v>
      </c>
      <c r="Q27" s="13"/>
    </row>
    <row r="28" spans="1:17" ht="22.15" customHeight="1" x14ac:dyDescent="0.3">
      <c r="A28" s="44" t="s">
        <v>1</v>
      </c>
      <c r="B28" s="12">
        <f>B20+B21+B22+B23+B24+B25</f>
        <v>118.44999999999999</v>
      </c>
      <c r="C28" s="12">
        <f t="shared" ref="C28:P28" si="1">C20+C21+C22+C23+C24+C25</f>
        <v>780</v>
      </c>
      <c r="D28" s="12">
        <f t="shared" si="1"/>
        <v>28.01</v>
      </c>
      <c r="E28" s="12">
        <f t="shared" si="1"/>
        <v>28.74</v>
      </c>
      <c r="F28" s="12">
        <f t="shared" si="1"/>
        <v>129.95000000000002</v>
      </c>
      <c r="G28" s="12">
        <f t="shared" si="1"/>
        <v>903.15</v>
      </c>
      <c r="H28" s="12">
        <f t="shared" si="1"/>
        <v>2809.26</v>
      </c>
      <c r="I28" s="12">
        <f t="shared" si="1"/>
        <v>1121.79</v>
      </c>
      <c r="J28" s="12">
        <f t="shared" si="1"/>
        <v>150.16</v>
      </c>
      <c r="K28" s="12">
        <f t="shared" si="1"/>
        <v>227.91000000000003</v>
      </c>
      <c r="L28" s="12">
        <f t="shared" si="1"/>
        <v>533.54000000000008</v>
      </c>
      <c r="M28" s="12">
        <f t="shared" si="1"/>
        <v>13.5</v>
      </c>
      <c r="N28" s="12">
        <f t="shared" si="1"/>
        <v>0</v>
      </c>
      <c r="O28" s="12">
        <f t="shared" si="1"/>
        <v>0.72</v>
      </c>
      <c r="P28" s="12">
        <f t="shared" si="1"/>
        <v>13.12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4" t="s">
        <v>1</v>
      </c>
      <c r="D30" s="34">
        <f>SUM(D28:D29)</f>
        <v>28.01</v>
      </c>
      <c r="E30" s="34">
        <f>SUM(E28:E29)</f>
        <v>28.74</v>
      </c>
      <c r="F30" s="34">
        <f>SUM(F28:F29)</f>
        <v>129.95000000000002</v>
      </c>
      <c r="G30" s="34">
        <f>SUM(G28:G29)</f>
        <v>903.15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4" t="s">
        <v>30</v>
      </c>
      <c r="B31" s="12">
        <v>122.67</v>
      </c>
      <c r="C31" s="34">
        <v>840</v>
      </c>
      <c r="D31" s="34">
        <v>45</v>
      </c>
      <c r="E31" s="34">
        <v>51.4</v>
      </c>
      <c r="F31" s="34">
        <v>177.9</v>
      </c>
      <c r="G31" s="34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spans="9:9" ht="19.5" customHeight="1" x14ac:dyDescent="0.3"/>
    <row r="40" spans="9:9" x14ac:dyDescent="0.3">
      <c r="I40" t="s">
        <v>37</v>
      </c>
    </row>
    <row r="54" spans="21:21" x14ac:dyDescent="0.3">
      <c r="U54" t="e">
        <f>+'1'!A10:Q10+#REF!</f>
        <v>#VALUE!</v>
      </c>
    </row>
  </sheetData>
  <mergeCells count="8">
    <mergeCell ref="A2:A3"/>
    <mergeCell ref="C2:C3"/>
    <mergeCell ref="D2:G2"/>
    <mergeCell ref="A18:Q18"/>
    <mergeCell ref="H2:P2"/>
    <mergeCell ref="Q2:Q4"/>
    <mergeCell ref="A5:Q5"/>
    <mergeCell ref="B2:B3"/>
  </mergeCells>
  <phoneticPr fontId="1" type="noConversion"/>
  <pageMargins left="1.1833333333333333" right="0.53333333333333333" top="0.74803149606299213" bottom="0.7533333333333333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2024-11-26T03:38:50Z</cp:lastPrinted>
  <dcterms:created xsi:type="dcterms:W3CDTF">2011-08-08T05:45:00Z</dcterms:created>
  <dcterms:modified xsi:type="dcterms:W3CDTF">2024-12-03T09:41:38Z</dcterms:modified>
</cp:coreProperties>
</file>