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Документы Администрации\2023-2024\школьный сайт\Питание\"/>
    </mc:Choice>
  </mc:AlternateContent>
  <xr:revisionPtr revIDLastSave="0" documentId="13_ncr:1_{D080A116-FA06-4D62-9383-07706629396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" sheetId="2" r:id="rId1"/>
  </sheets>
  <definedNames>
    <definedName name="_xlnm.Print_Area" localSheetId="0">'2'!$A$1:$R$30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5" i="2" l="1"/>
  <c r="E25" i="2"/>
  <c r="F25" i="2"/>
  <c r="G25" i="2"/>
  <c r="H25" i="2"/>
  <c r="I25" i="2"/>
  <c r="J25" i="2"/>
  <c r="K25" i="2"/>
  <c r="L25" i="2"/>
  <c r="M25" i="2"/>
  <c r="N25" i="2"/>
  <c r="O25" i="2"/>
  <c r="P25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B13" i="2"/>
</calcChain>
</file>

<file path=xl/sharedStrings.xml><?xml version="1.0" encoding="utf-8"?>
<sst xmlns="http://schemas.openxmlformats.org/spreadsheetml/2006/main" count="38" uniqueCount="30">
  <si>
    <t>Ккал</t>
  </si>
  <si>
    <t>Итого</t>
  </si>
  <si>
    <t>Наименование блюда</t>
  </si>
  <si>
    <t>ЗАВТРАК</t>
  </si>
  <si>
    <t>ОБЕД</t>
  </si>
  <si>
    <t xml:space="preserve">Хлеб пшеничный </t>
  </si>
  <si>
    <t>ттк</t>
  </si>
  <si>
    <t>Хлеб  ржаной</t>
  </si>
  <si>
    <t>Чай с сахаром</t>
  </si>
  <si>
    <t>Птица отварная</t>
  </si>
  <si>
    <t>Б</t>
  </si>
  <si>
    <t>Ж</t>
  </si>
  <si>
    <t>У</t>
  </si>
  <si>
    <t>Витамины и менеральные вещества, мг/сут</t>
  </si>
  <si>
    <t>K</t>
  </si>
  <si>
    <t>Mg</t>
  </si>
  <si>
    <t>Ca</t>
  </si>
  <si>
    <t>Na</t>
  </si>
  <si>
    <t>P</t>
  </si>
  <si>
    <t>Fe</t>
  </si>
  <si>
    <t>B1</t>
  </si>
  <si>
    <t>C</t>
  </si>
  <si>
    <t>№ рецепт</t>
  </si>
  <si>
    <t>A мкг</t>
  </si>
  <si>
    <t xml:space="preserve">Выход </t>
  </si>
  <si>
    <t xml:space="preserve">Итого за обед </t>
  </si>
  <si>
    <t>Цена</t>
  </si>
  <si>
    <t>Макаронные изделия отварные</t>
  </si>
  <si>
    <t xml:space="preserve">Щи с капустой и картофелем, см </t>
  </si>
  <si>
    <t>Меню на 21 мая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</si>
</sst>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"/>
    <numFmt numFmtId="166" formatCode="#,##0.00\ &quot;₽&quot;"/>
  </numFmts>
  <fonts count="11" x14ac:knownFonts="1">
    <font>
      <sz val="10"/>
      <name val="Arial Cyr"/>
      <charset val="204"/>
    </font>
    <font>
      <sz val="16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4" fillId="0" borderId="0" xfId="0" applyFont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2" fontId="0" fillId="0" borderId="0" xfId="0" applyNumberFormat="1"/>
    <xf numFmtId="166" fontId="0" fillId="0" borderId="0" xfId="0" applyNumberFormat="1"/>
    <xf numFmtId="2" fontId="5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2" fontId="9" fillId="0" borderId="1" xfId="0" applyNumberFormat="1" applyFont="1" applyBorder="1" applyAlignment="1">
      <alignment horizontal="center"/>
    </xf>
    <xf numFmtId="2" fontId="8" fillId="0" borderId="1" xfId="0" applyNumberFormat="1" applyFont="1" applyBorder="1"/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 wrapText="1"/>
    </xf>
    <xf numFmtId="2" fontId="8" fillId="0" borderId="1" xfId="0" applyNumberFormat="1" applyFont="1" applyBorder="1" applyAlignment="1">
      <alignment horizontal="center"/>
    </xf>
    <xf numFmtId="164" fontId="8" fillId="0" borderId="1" xfId="0" applyNumberFormat="1" applyFont="1" applyBorder="1"/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165" fontId="8" fillId="0" borderId="1" xfId="0" applyNumberFormat="1" applyFont="1" applyBorder="1"/>
    <xf numFmtId="2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/>
    <xf numFmtId="0" fontId="8" fillId="0" borderId="1" xfId="0" applyFont="1" applyBorder="1" applyAlignment="1">
      <alignment horizontal="left" vertical="center" wrapText="1"/>
    </xf>
    <xf numFmtId="0" fontId="10" fillId="0" borderId="1" xfId="0" applyFont="1" applyBorder="1"/>
    <xf numFmtId="2" fontId="8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2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2" fontId="5" fillId="0" borderId="3" xfId="0" applyNumberFormat="1" applyFont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7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5" fontId="8" fillId="0" borderId="1" xfId="0" applyNumberFormat="1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0"/>
  <sheetViews>
    <sheetView tabSelected="1" view="pageBreakPreview" zoomScale="70" zoomScaleNormal="70" zoomScaleSheetLayoutView="70" workbookViewId="0">
      <selection activeCell="D2" sqref="D2:G2"/>
    </sheetView>
  </sheetViews>
  <sheetFormatPr defaultRowHeight="12.75" x14ac:dyDescent="0.2"/>
  <cols>
    <col min="1" max="1" width="52.5703125" customWidth="1"/>
    <col min="2" max="2" width="12" customWidth="1"/>
    <col min="3" max="3" width="13" customWidth="1"/>
    <col min="4" max="4" width="10.85546875" customWidth="1"/>
    <col min="5" max="5" width="10.140625" customWidth="1"/>
    <col min="6" max="6" width="10.7109375" customWidth="1"/>
    <col min="7" max="7" width="12.28515625" customWidth="1"/>
    <col min="8" max="8" width="15.7109375" customWidth="1"/>
    <col min="9" max="9" width="13.28515625" customWidth="1"/>
    <col min="10" max="10" width="12.5703125" customWidth="1"/>
    <col min="11" max="11" width="11.140625" customWidth="1"/>
    <col min="12" max="12" width="12.7109375" customWidth="1"/>
    <col min="14" max="14" width="11.42578125" customWidth="1"/>
    <col min="15" max="15" width="11.7109375" bestFit="1" customWidth="1"/>
    <col min="16" max="16" width="11.140625" customWidth="1"/>
  </cols>
  <sheetData>
    <row r="1" spans="1:18" ht="22.5" x14ac:dyDescent="0.3">
      <c r="A1" s="3"/>
      <c r="B1" s="3"/>
      <c r="C1" s="3"/>
      <c r="D1" s="4"/>
      <c r="E1" s="4"/>
      <c r="F1" s="9" t="s">
        <v>29</v>
      </c>
      <c r="G1" s="4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8" ht="39.75" customHeight="1" x14ac:dyDescent="0.2">
      <c r="A2" s="63" t="s">
        <v>2</v>
      </c>
      <c r="B2" s="67" t="s">
        <v>26</v>
      </c>
      <c r="C2" s="57" t="s">
        <v>24</v>
      </c>
      <c r="D2" s="64"/>
      <c r="E2" s="65"/>
      <c r="F2" s="65"/>
      <c r="G2" s="66"/>
      <c r="H2" s="63" t="s">
        <v>13</v>
      </c>
      <c r="I2" s="63"/>
      <c r="J2" s="63"/>
      <c r="K2" s="63"/>
      <c r="L2" s="63"/>
      <c r="M2" s="63"/>
      <c r="N2" s="63"/>
      <c r="O2" s="63"/>
      <c r="P2" s="63"/>
      <c r="Q2" s="57" t="s">
        <v>22</v>
      </c>
    </row>
    <row r="3" spans="1:18" ht="18.75" x14ac:dyDescent="0.2">
      <c r="A3" s="63"/>
      <c r="B3" s="68"/>
      <c r="C3" s="59"/>
      <c r="D3" s="8" t="s">
        <v>10</v>
      </c>
      <c r="E3" s="8" t="s">
        <v>11</v>
      </c>
      <c r="F3" s="8" t="s">
        <v>12</v>
      </c>
      <c r="G3" s="8" t="s">
        <v>0</v>
      </c>
      <c r="H3" s="7" t="s">
        <v>17</v>
      </c>
      <c r="I3" s="7" t="s">
        <v>14</v>
      </c>
      <c r="J3" s="7" t="s">
        <v>16</v>
      </c>
      <c r="K3" s="7" t="s">
        <v>15</v>
      </c>
      <c r="L3" s="7" t="s">
        <v>18</v>
      </c>
      <c r="M3" s="7" t="s">
        <v>19</v>
      </c>
      <c r="N3" s="7" t="s">
        <v>23</v>
      </c>
      <c r="O3" s="7" t="s">
        <v>20</v>
      </c>
      <c r="P3" s="7" t="s">
        <v>21</v>
      </c>
      <c r="Q3" s="58"/>
    </row>
    <row r="4" spans="1:18" ht="18.75" x14ac:dyDescent="0.3">
      <c r="A4" s="5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>
        <v>8</v>
      </c>
      <c r="I4" s="5">
        <v>9</v>
      </c>
      <c r="J4" s="5">
        <v>10</v>
      </c>
      <c r="K4" s="5">
        <v>11</v>
      </c>
      <c r="L4" s="5">
        <v>12</v>
      </c>
      <c r="M4" s="5">
        <v>13</v>
      </c>
      <c r="N4" s="5">
        <v>14</v>
      </c>
      <c r="O4" s="5">
        <v>15</v>
      </c>
      <c r="P4" s="5">
        <v>16</v>
      </c>
      <c r="Q4" s="59"/>
    </row>
    <row r="5" spans="1:18" ht="18.75" x14ac:dyDescent="0.2">
      <c r="A5" s="60" t="s">
        <v>3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</row>
    <row r="6" spans="1:18" ht="23.25" x14ac:dyDescent="0.35">
      <c r="A6" s="24"/>
      <c r="B6" s="19"/>
      <c r="C6" s="19"/>
      <c r="D6" s="17"/>
      <c r="E6" s="17"/>
      <c r="F6" s="17"/>
      <c r="G6" s="17"/>
      <c r="H6" s="38"/>
      <c r="I6" s="16"/>
      <c r="J6" s="16"/>
      <c r="K6" s="16"/>
      <c r="L6" s="16"/>
      <c r="M6" s="16"/>
      <c r="N6" s="16"/>
      <c r="O6" s="16"/>
      <c r="P6" s="16"/>
      <c r="Q6" s="17"/>
    </row>
    <row r="7" spans="1:18" ht="23.25" x14ac:dyDescent="0.35">
      <c r="A7" s="18" t="s">
        <v>9</v>
      </c>
      <c r="B7" s="41">
        <v>70.010000000000005</v>
      </c>
      <c r="C7" s="19">
        <v>100</v>
      </c>
      <c r="D7" s="20">
        <v>14.8</v>
      </c>
      <c r="E7" s="20">
        <v>7.8</v>
      </c>
      <c r="F7" s="20">
        <v>0.36</v>
      </c>
      <c r="G7" s="20">
        <v>129.6</v>
      </c>
      <c r="H7" s="21">
        <v>316.2</v>
      </c>
      <c r="I7" s="25">
        <v>176.2</v>
      </c>
      <c r="J7" s="25">
        <v>56</v>
      </c>
      <c r="K7" s="25">
        <v>20.28</v>
      </c>
      <c r="L7" s="25">
        <v>167</v>
      </c>
      <c r="M7" s="25">
        <v>1.9</v>
      </c>
      <c r="N7" s="25">
        <v>98.2</v>
      </c>
      <c r="O7" s="25">
        <v>0.04</v>
      </c>
      <c r="P7" s="25">
        <v>2.36</v>
      </c>
      <c r="Q7" s="23">
        <v>288</v>
      </c>
    </row>
    <row r="8" spans="1:18" ht="23.25" x14ac:dyDescent="0.35">
      <c r="A8" s="32" t="s">
        <v>27</v>
      </c>
      <c r="B8" s="25">
        <v>19.3</v>
      </c>
      <c r="C8" s="17">
        <v>150</v>
      </c>
      <c r="D8" s="28">
        <v>5.51</v>
      </c>
      <c r="E8" s="28">
        <v>4.51</v>
      </c>
      <c r="F8" s="28">
        <v>26.44</v>
      </c>
      <c r="G8" s="28">
        <v>168.45</v>
      </c>
      <c r="H8" s="29">
        <v>253.4</v>
      </c>
      <c r="I8" s="29">
        <v>37.29</v>
      </c>
      <c r="J8" s="29">
        <v>12.14</v>
      </c>
      <c r="K8" s="29">
        <v>8.14</v>
      </c>
      <c r="L8" s="29">
        <v>37.57</v>
      </c>
      <c r="M8" s="29">
        <v>0.81</v>
      </c>
      <c r="N8" s="29">
        <v>28.57</v>
      </c>
      <c r="O8" s="54">
        <v>5.7000000000000002E-2</v>
      </c>
      <c r="P8" s="29">
        <v>0</v>
      </c>
      <c r="Q8" s="17">
        <v>309</v>
      </c>
    </row>
    <row r="9" spans="1:18" ht="23.25" x14ac:dyDescent="0.35">
      <c r="A9" s="33" t="s">
        <v>5</v>
      </c>
      <c r="B9" s="14">
        <v>1.66</v>
      </c>
      <c r="C9" s="15">
        <v>30</v>
      </c>
      <c r="D9" s="15">
        <v>2.1</v>
      </c>
      <c r="E9" s="15">
        <v>0.3</v>
      </c>
      <c r="F9" s="15">
        <v>12.3</v>
      </c>
      <c r="G9" s="15">
        <v>60</v>
      </c>
      <c r="H9" s="25">
        <v>147.30000000000001</v>
      </c>
      <c r="I9" s="22">
        <v>21</v>
      </c>
      <c r="J9" s="22">
        <v>38</v>
      </c>
      <c r="K9" s="22">
        <v>12.3</v>
      </c>
      <c r="L9" s="22">
        <v>39</v>
      </c>
      <c r="M9" s="22">
        <v>1.1000000000000001</v>
      </c>
      <c r="N9" s="22">
        <v>0</v>
      </c>
      <c r="O9" s="26">
        <v>0.12</v>
      </c>
      <c r="P9" s="22">
        <v>0.1</v>
      </c>
      <c r="Q9" s="17" t="s">
        <v>6</v>
      </c>
    </row>
    <row r="10" spans="1:18" ht="23.25" x14ac:dyDescent="0.35">
      <c r="A10" s="33" t="s">
        <v>7</v>
      </c>
      <c r="B10" s="31">
        <v>1.2</v>
      </c>
      <c r="C10" s="15">
        <v>20</v>
      </c>
      <c r="D10" s="15">
        <v>1.0900000000000001</v>
      </c>
      <c r="E10" s="15">
        <v>0.2</v>
      </c>
      <c r="F10" s="15">
        <v>7.4</v>
      </c>
      <c r="G10" s="15">
        <v>36</v>
      </c>
      <c r="H10" s="25">
        <v>120.6</v>
      </c>
      <c r="I10" s="22">
        <v>33.33</v>
      </c>
      <c r="J10" s="22">
        <v>14.66</v>
      </c>
      <c r="K10" s="22">
        <v>8</v>
      </c>
      <c r="L10" s="22">
        <v>25.33</v>
      </c>
      <c r="M10" s="22">
        <v>0.56000000000000005</v>
      </c>
      <c r="N10" s="22">
        <v>0</v>
      </c>
      <c r="O10" s="30">
        <v>0.08</v>
      </c>
      <c r="P10" s="22">
        <v>0.13</v>
      </c>
      <c r="Q10" s="17" t="s">
        <v>6</v>
      </c>
    </row>
    <row r="11" spans="1:18" ht="23.25" x14ac:dyDescent="0.35">
      <c r="A11" s="33" t="s">
        <v>8</v>
      </c>
      <c r="B11" s="31">
        <v>2.8</v>
      </c>
      <c r="C11" s="14">
        <v>200</v>
      </c>
      <c r="D11" s="14">
        <v>1</v>
      </c>
      <c r="E11" s="14">
        <v>0</v>
      </c>
      <c r="F11" s="14">
        <v>21.2</v>
      </c>
      <c r="G11" s="14">
        <v>88</v>
      </c>
      <c r="H11" s="35">
        <v>12</v>
      </c>
      <c r="I11" s="35">
        <v>290</v>
      </c>
      <c r="J11" s="35">
        <v>14</v>
      </c>
      <c r="K11" s="35">
        <v>8</v>
      </c>
      <c r="L11" s="35">
        <v>14</v>
      </c>
      <c r="M11" s="35">
        <v>3.4</v>
      </c>
      <c r="N11" s="35">
        <v>0</v>
      </c>
      <c r="O11" s="35">
        <v>0.22</v>
      </c>
      <c r="P11" s="35">
        <v>4</v>
      </c>
      <c r="Q11" s="39">
        <v>707</v>
      </c>
    </row>
    <row r="12" spans="1:18" ht="20.25" x14ac:dyDescent="0.3">
      <c r="C12" s="2"/>
      <c r="D12" s="1"/>
      <c r="E12" s="1"/>
      <c r="F12" s="1"/>
      <c r="G12" s="1"/>
    </row>
    <row r="13" spans="1:18" ht="20.25" x14ac:dyDescent="0.3">
      <c r="A13" s="53" t="s">
        <v>1</v>
      </c>
      <c r="B13" s="12">
        <f>B7+B8+B9+B10+B11</f>
        <v>94.97</v>
      </c>
      <c r="C13" s="12">
        <f t="shared" ref="C13:P13" si="0">C7+C8+C9+C10+C11</f>
        <v>500</v>
      </c>
      <c r="D13" s="12">
        <f t="shared" si="0"/>
        <v>24.500000000000004</v>
      </c>
      <c r="E13" s="12">
        <f t="shared" si="0"/>
        <v>12.809999999999999</v>
      </c>
      <c r="F13" s="12">
        <f t="shared" si="0"/>
        <v>67.7</v>
      </c>
      <c r="G13" s="12">
        <f t="shared" si="0"/>
        <v>482.04999999999995</v>
      </c>
      <c r="H13" s="12">
        <f t="shared" si="0"/>
        <v>849.50000000000011</v>
      </c>
      <c r="I13" s="12">
        <f t="shared" si="0"/>
        <v>557.81999999999994</v>
      </c>
      <c r="J13" s="12">
        <f t="shared" si="0"/>
        <v>134.80000000000001</v>
      </c>
      <c r="K13" s="12">
        <f t="shared" si="0"/>
        <v>56.72</v>
      </c>
      <c r="L13" s="12">
        <f t="shared" si="0"/>
        <v>282.89999999999998</v>
      </c>
      <c r="M13" s="12">
        <f t="shared" si="0"/>
        <v>7.77</v>
      </c>
      <c r="N13" s="12">
        <f t="shared" si="0"/>
        <v>126.77000000000001</v>
      </c>
      <c r="O13" s="12">
        <f t="shared" si="0"/>
        <v>0.51700000000000002</v>
      </c>
      <c r="P13" s="12">
        <f t="shared" si="0"/>
        <v>6.59</v>
      </c>
      <c r="Q13" s="13"/>
    </row>
    <row r="14" spans="1:18" x14ac:dyDescent="0.2">
      <c r="R14" s="10"/>
    </row>
    <row r="15" spans="1:18" ht="20.25" x14ac:dyDescent="0.3">
      <c r="A15" s="43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7"/>
    </row>
    <row r="16" spans="1:18" ht="20.25" x14ac:dyDescent="0.2">
      <c r="A16" s="62" t="s">
        <v>4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6"/>
    </row>
    <row r="17" spans="1:18" ht="20.25" x14ac:dyDescent="0.2">
      <c r="A17" s="44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6"/>
    </row>
    <row r="18" spans="1:18" ht="23.25" x14ac:dyDescent="0.35">
      <c r="A18" s="24"/>
      <c r="B18" s="19"/>
      <c r="C18" s="19"/>
      <c r="D18" s="17"/>
      <c r="E18" s="17"/>
      <c r="F18" s="17"/>
      <c r="G18" s="17"/>
      <c r="H18" s="38"/>
      <c r="I18" s="16"/>
      <c r="J18" s="16"/>
      <c r="K18" s="16"/>
      <c r="L18" s="16"/>
      <c r="M18" s="16"/>
      <c r="N18" s="16"/>
      <c r="O18" s="16"/>
      <c r="P18" s="16"/>
      <c r="Q18" s="17"/>
    </row>
    <row r="19" spans="1:18" x14ac:dyDescent="0.2">
      <c r="R19" s="11"/>
    </row>
    <row r="20" spans="1:18" ht="23.25" x14ac:dyDescent="0.35">
      <c r="A20" s="18" t="s">
        <v>9</v>
      </c>
      <c r="B20" s="41">
        <v>70.010000000000005</v>
      </c>
      <c r="C20" s="19">
        <v>100</v>
      </c>
      <c r="D20" s="20">
        <v>14.8</v>
      </c>
      <c r="E20" s="20">
        <v>7.8</v>
      </c>
      <c r="F20" s="20">
        <v>0.36</v>
      </c>
      <c r="G20" s="20">
        <v>129.6</v>
      </c>
      <c r="H20" s="21">
        <v>316.2</v>
      </c>
      <c r="I20" s="25">
        <v>176.2</v>
      </c>
      <c r="J20" s="25">
        <v>56</v>
      </c>
      <c r="K20" s="25">
        <v>20.28</v>
      </c>
      <c r="L20" s="25">
        <v>167</v>
      </c>
      <c r="M20" s="25">
        <v>1.9</v>
      </c>
      <c r="N20" s="25">
        <v>98.2</v>
      </c>
      <c r="O20" s="25">
        <v>0.04</v>
      </c>
      <c r="P20" s="25">
        <v>2.36</v>
      </c>
      <c r="Q20" s="23">
        <v>288</v>
      </c>
    </row>
    <row r="21" spans="1:18" ht="23.25" x14ac:dyDescent="0.35">
      <c r="A21" s="32" t="s">
        <v>27</v>
      </c>
      <c r="B21" s="25">
        <v>19.3</v>
      </c>
      <c r="C21" s="17">
        <v>150</v>
      </c>
      <c r="D21" s="28">
        <v>5.51</v>
      </c>
      <c r="E21" s="28">
        <v>4.51</v>
      </c>
      <c r="F21" s="28">
        <v>26.44</v>
      </c>
      <c r="G21" s="28">
        <v>168.45</v>
      </c>
      <c r="H21" s="29">
        <v>253.4</v>
      </c>
      <c r="I21" s="29">
        <v>37.29</v>
      </c>
      <c r="J21" s="29">
        <v>12.14</v>
      </c>
      <c r="K21" s="29">
        <v>8.14</v>
      </c>
      <c r="L21" s="29">
        <v>37.57</v>
      </c>
      <c r="M21" s="29">
        <v>0.81</v>
      </c>
      <c r="N21" s="29">
        <v>28.57</v>
      </c>
      <c r="O21" s="54">
        <v>5.7000000000000002E-2</v>
      </c>
      <c r="P21" s="29">
        <v>0</v>
      </c>
      <c r="Q21" s="17">
        <v>309</v>
      </c>
    </row>
    <row r="22" spans="1:18" ht="23.25" x14ac:dyDescent="0.35">
      <c r="A22" s="33" t="s">
        <v>5</v>
      </c>
      <c r="B22" s="14">
        <v>1.66</v>
      </c>
      <c r="C22" s="15">
        <v>30</v>
      </c>
      <c r="D22" s="15">
        <v>2.1</v>
      </c>
      <c r="E22" s="15">
        <v>0.3</v>
      </c>
      <c r="F22" s="15">
        <v>12.3</v>
      </c>
      <c r="G22" s="15">
        <v>60</v>
      </c>
      <c r="H22" s="25">
        <v>147.30000000000001</v>
      </c>
      <c r="I22" s="22">
        <v>21</v>
      </c>
      <c r="J22" s="22">
        <v>38</v>
      </c>
      <c r="K22" s="22">
        <v>12.3</v>
      </c>
      <c r="L22" s="22">
        <v>39</v>
      </c>
      <c r="M22" s="22">
        <v>1.1000000000000001</v>
      </c>
      <c r="N22" s="22">
        <v>0</v>
      </c>
      <c r="O22" s="26">
        <v>0.12</v>
      </c>
      <c r="P22" s="22">
        <v>0.1</v>
      </c>
      <c r="Q22" s="17" t="s">
        <v>6</v>
      </c>
    </row>
    <row r="23" spans="1:18" ht="23.25" x14ac:dyDescent="0.35">
      <c r="A23" s="33" t="s">
        <v>7</v>
      </c>
      <c r="B23" s="31">
        <v>1.2</v>
      </c>
      <c r="C23" s="15">
        <v>20</v>
      </c>
      <c r="D23" s="15">
        <v>1.0900000000000001</v>
      </c>
      <c r="E23" s="15">
        <v>0.2</v>
      </c>
      <c r="F23" s="15">
        <v>7.4</v>
      </c>
      <c r="G23" s="15">
        <v>36</v>
      </c>
      <c r="H23" s="25">
        <v>120.6</v>
      </c>
      <c r="I23" s="22">
        <v>33.33</v>
      </c>
      <c r="J23" s="22">
        <v>14.66</v>
      </c>
      <c r="K23" s="22">
        <v>8</v>
      </c>
      <c r="L23" s="22">
        <v>25.33</v>
      </c>
      <c r="M23" s="22">
        <v>0.56000000000000005</v>
      </c>
      <c r="N23" s="22">
        <v>0</v>
      </c>
      <c r="O23" s="30">
        <v>0.08</v>
      </c>
      <c r="P23" s="22">
        <v>0.13</v>
      </c>
      <c r="Q23" s="17" t="s">
        <v>6</v>
      </c>
    </row>
    <row r="24" spans="1:18" ht="23.25" x14ac:dyDescent="0.35">
      <c r="A24" s="33" t="s">
        <v>8</v>
      </c>
      <c r="B24" s="31">
        <v>2.8</v>
      </c>
      <c r="C24" s="14">
        <v>200</v>
      </c>
      <c r="D24" s="14">
        <v>1</v>
      </c>
      <c r="E24" s="14">
        <v>0</v>
      </c>
      <c r="F24" s="14">
        <v>21.2</v>
      </c>
      <c r="G24" s="14">
        <v>88</v>
      </c>
      <c r="H24" s="35">
        <v>12</v>
      </c>
      <c r="I24" s="35">
        <v>290</v>
      </c>
      <c r="J24" s="35">
        <v>14</v>
      </c>
      <c r="K24" s="35">
        <v>8</v>
      </c>
      <c r="L24" s="35">
        <v>14</v>
      </c>
      <c r="M24" s="35">
        <v>3.4</v>
      </c>
      <c r="N24" s="35">
        <v>0</v>
      </c>
      <c r="O24" s="35">
        <v>0.22</v>
      </c>
      <c r="P24" s="35">
        <v>4</v>
      </c>
      <c r="Q24" s="39">
        <v>707</v>
      </c>
    </row>
    <row r="25" spans="1:18" ht="22.5" x14ac:dyDescent="0.3">
      <c r="A25" s="27" t="s">
        <v>25</v>
      </c>
      <c r="B25" s="36">
        <v>94.97</v>
      </c>
      <c r="C25" s="36">
        <v>500</v>
      </c>
      <c r="D25" s="36">
        <f t="shared" ref="D25:P25" si="1">D27+D20+D21+D22+D23+D24</f>
        <v>28.890000000000004</v>
      </c>
      <c r="E25" s="36">
        <f t="shared" si="1"/>
        <v>17.02</v>
      </c>
      <c r="F25" s="36">
        <f t="shared" si="1"/>
        <v>80.92</v>
      </c>
      <c r="G25" s="36">
        <f t="shared" si="1"/>
        <v>600.65</v>
      </c>
      <c r="H25" s="36">
        <f t="shared" si="1"/>
        <v>1322.76</v>
      </c>
      <c r="I25" s="36">
        <f t="shared" si="1"/>
        <v>936.08</v>
      </c>
      <c r="J25" s="36">
        <f t="shared" si="1"/>
        <v>168.94</v>
      </c>
      <c r="K25" s="36">
        <f t="shared" si="1"/>
        <v>85.18</v>
      </c>
      <c r="L25" s="36">
        <f t="shared" si="1"/>
        <v>353.38</v>
      </c>
      <c r="M25" s="36">
        <f t="shared" si="1"/>
        <v>9.41</v>
      </c>
      <c r="N25" s="36">
        <f t="shared" si="1"/>
        <v>126.77000000000001</v>
      </c>
      <c r="O25" s="36">
        <f t="shared" si="1"/>
        <v>0.51700000000000002</v>
      </c>
      <c r="P25" s="36">
        <f t="shared" si="1"/>
        <v>11.25</v>
      </c>
      <c r="Q25" s="36"/>
    </row>
    <row r="26" spans="1:18" ht="20.25" x14ac:dyDescent="0.3">
      <c r="A26" s="42"/>
      <c r="C26" s="49"/>
      <c r="D26" s="45"/>
      <c r="E26" s="45"/>
      <c r="F26" s="45"/>
      <c r="G26" s="45"/>
      <c r="H26" s="50"/>
      <c r="I26" s="50"/>
      <c r="J26" s="50"/>
      <c r="K26" s="50"/>
      <c r="L26" s="50"/>
      <c r="M26" s="50"/>
      <c r="N26" s="50"/>
      <c r="O26" s="50"/>
      <c r="P26" s="50"/>
      <c r="Q26" s="51"/>
    </row>
    <row r="27" spans="1:18" ht="23.25" x14ac:dyDescent="0.35">
      <c r="A27" s="24" t="s">
        <v>28</v>
      </c>
      <c r="B27" s="40">
        <v>19.37</v>
      </c>
      <c r="C27" s="19">
        <v>260</v>
      </c>
      <c r="D27" s="17">
        <v>4.3899999999999997</v>
      </c>
      <c r="E27" s="17">
        <v>4.21</v>
      </c>
      <c r="F27" s="17">
        <v>13.22</v>
      </c>
      <c r="G27" s="17">
        <v>118.6</v>
      </c>
      <c r="H27" s="25">
        <v>473.26</v>
      </c>
      <c r="I27" s="22">
        <v>378.26</v>
      </c>
      <c r="J27" s="22">
        <v>34.14</v>
      </c>
      <c r="K27" s="22">
        <v>28.46</v>
      </c>
      <c r="L27" s="22">
        <v>70.48</v>
      </c>
      <c r="M27" s="22">
        <v>1.64</v>
      </c>
      <c r="N27" s="25">
        <v>0</v>
      </c>
      <c r="O27" s="25">
        <v>0</v>
      </c>
      <c r="P27" s="22">
        <v>4.66</v>
      </c>
      <c r="Q27" s="17">
        <v>102</v>
      </c>
    </row>
    <row r="30" spans="1:18" s="6" customFormat="1" ht="23.25" x14ac:dyDescent="0.35">
      <c r="A30" s="52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4"/>
    </row>
  </sheetData>
  <mergeCells count="8">
    <mergeCell ref="Q2:Q4"/>
    <mergeCell ref="A5:Q5"/>
    <mergeCell ref="A16:Q16"/>
    <mergeCell ref="A2:A3"/>
    <mergeCell ref="C2:C3"/>
    <mergeCell ref="D2:G2"/>
    <mergeCell ref="H2:P2"/>
    <mergeCell ref="B2:B3"/>
  </mergeCells>
  <pageMargins left="1.1916666666666667" right="0.51666666666666672" top="0.75" bottom="0.75" header="0.3" footer="0.3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</vt:lpstr>
      <vt:lpstr>'2'!Область_печати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2024-05-20T07:06:17Z</cp:lastPrinted>
  <dcterms:created xsi:type="dcterms:W3CDTF">2011-08-08T05:45:00Z</dcterms:created>
  <dcterms:modified xsi:type="dcterms:W3CDTF">2024-05-20T11:10:18Z</dcterms:modified>
</cp:coreProperties>
</file>