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4523F70-893B-4B6B-AC3D-56115DEE257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B16" i="1"/>
  <c r="G19" i="1" l="1"/>
  <c r="F19" i="1"/>
  <c r="E19" i="1"/>
  <c r="D19" i="1"/>
  <c r="U62" i="1" l="1"/>
  <c r="G33" i="1" l="1"/>
  <c r="F33" i="1"/>
  <c r="E33" i="1"/>
  <c r="D33" i="1"/>
</calcChain>
</file>

<file path=xl/sharedStrings.xml><?xml version="1.0" encoding="utf-8"?>
<sst xmlns="http://schemas.openxmlformats.org/spreadsheetml/2006/main" count="51" uniqueCount="38">
  <si>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</si>
  <si>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</si>
  <si>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</si>
  <si>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</si>
  <si>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</si>
  <si>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</si>
  <si>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</si>
  <si>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</si>
  <si>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</si>
  <si>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</si>
  <si>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</si>
  <si>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</si>
  <si>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</si>
  <si>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</si>
  <si>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</si>
  <si>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</si>
  <si>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</si>
  <si>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</si>
  <si>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</si>
  <si>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</si>
  <si>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</si>
  <si>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</si>
  <si>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</si>
  <si>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</si>
  <si>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</si>
  <si>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</si>
  <si>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</si>
  <si>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Согласовано</t>
  </si>
  <si>
    <t>Директор МАОУ "СОШ №27"</t>
  </si>
  <si>
    <t>Утверждаю</t>
  </si>
  <si>
    <t>Индивидуальный предприниматель</t>
  </si>
  <si>
    <t xml:space="preserve">____________________М.М. Прасолова </t>
  </si>
  <si>
    <t xml:space="preserve">Итого за обед </t>
  </si>
  <si>
    <t>_________________ Н.А. Стрельникова</t>
  </si>
  <si>
    <t xml:space="preserve">Итого </t>
  </si>
  <si>
    <t>Щи со св капустой, карт, см</t>
  </si>
  <si>
    <t>Макаронные изделия отварные</t>
  </si>
  <si>
    <t>Меню на 19 марта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</si>
</sst>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view="pageBreakPreview" topLeftCell="A4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28515625" customWidth="1"/>
    <col min="16" max="16" width="11.42578125" customWidth="1"/>
    <col min="17" max="17" width="10" customWidth="1"/>
  </cols>
  <sheetData>
    <row r="1" spans="1:18" ht="18.75" hidden="1" x14ac:dyDescent="0.3">
      <c r="A1" s="51" t="s">
        <v>27</v>
      </c>
      <c r="B1" s="51"/>
      <c r="C1" s="51"/>
      <c r="D1" s="51"/>
      <c r="E1" s="51"/>
      <c r="F1" s="51"/>
      <c r="G1" s="51"/>
      <c r="H1" s="51"/>
      <c r="L1" s="6" t="s">
        <v>29</v>
      </c>
      <c r="M1" s="6"/>
      <c r="N1" s="6"/>
      <c r="O1" s="6"/>
      <c r="P1" s="7"/>
    </row>
    <row r="2" spans="1:18" ht="18.75" hidden="1" x14ac:dyDescent="0.3">
      <c r="A2" s="51" t="s">
        <v>28</v>
      </c>
      <c r="B2" s="51"/>
      <c r="C2" s="51"/>
      <c r="D2" s="51"/>
      <c r="E2" s="51"/>
      <c r="F2" s="51"/>
      <c r="G2" s="51"/>
      <c r="H2" s="51"/>
      <c r="L2" s="6" t="s">
        <v>30</v>
      </c>
      <c r="M2" s="6"/>
      <c r="N2" s="6"/>
      <c r="O2" s="6"/>
      <c r="P2" s="7"/>
    </row>
    <row r="3" spans="1:18" ht="18.75" hidden="1" x14ac:dyDescent="0.3">
      <c r="A3" s="51" t="s">
        <v>33</v>
      </c>
      <c r="B3" s="51"/>
      <c r="C3" s="51"/>
      <c r="D3" s="51"/>
      <c r="E3" s="51"/>
      <c r="F3" s="51"/>
      <c r="G3" s="51"/>
      <c r="H3" s="51"/>
      <c r="L3" s="6" t="s">
        <v>31</v>
      </c>
      <c r="M3" s="6"/>
      <c r="N3" s="6"/>
      <c r="O3" s="6"/>
      <c r="P3" s="7"/>
    </row>
    <row r="4" spans="1:18" ht="22.5" x14ac:dyDescent="0.3">
      <c r="A4" s="3"/>
      <c r="B4" s="3"/>
      <c r="C4" s="3"/>
      <c r="D4" s="4"/>
      <c r="E4" s="4"/>
      <c r="F4" s="8" t="s">
        <v>37</v>
      </c>
      <c r="G4" s="4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40.5" customHeight="1" x14ac:dyDescent="0.2">
      <c r="A5" s="52" t="s">
        <v>3</v>
      </c>
      <c r="B5" s="60"/>
      <c r="C5" s="53" t="s">
        <v>12</v>
      </c>
      <c r="D5" s="53" t="s">
        <v>6</v>
      </c>
      <c r="E5" s="53"/>
      <c r="F5" s="53"/>
      <c r="G5" s="53"/>
      <c r="H5" s="52" t="s">
        <v>16</v>
      </c>
      <c r="I5" s="52"/>
      <c r="J5" s="52"/>
      <c r="K5" s="52"/>
      <c r="L5" s="52"/>
      <c r="M5" s="52"/>
      <c r="N5" s="52"/>
      <c r="O5" s="52"/>
      <c r="P5" s="52"/>
      <c r="Q5" s="57" t="s">
        <v>25</v>
      </c>
    </row>
    <row r="6" spans="1:18" ht="19.5" customHeight="1" x14ac:dyDescent="0.2">
      <c r="A6" s="52"/>
      <c r="B6" s="61"/>
      <c r="C6" s="53"/>
      <c r="D6" s="9" t="s">
        <v>13</v>
      </c>
      <c r="E6" s="9" t="s">
        <v>14</v>
      </c>
      <c r="F6" s="9" t="s">
        <v>15</v>
      </c>
      <c r="G6" s="9" t="s">
        <v>0</v>
      </c>
      <c r="H6" s="10" t="s">
        <v>20</v>
      </c>
      <c r="I6" s="10" t="s">
        <v>17</v>
      </c>
      <c r="J6" s="10" t="s">
        <v>19</v>
      </c>
      <c r="K6" s="10" t="s">
        <v>18</v>
      </c>
      <c r="L6" s="10" t="s">
        <v>21</v>
      </c>
      <c r="M6" s="10" t="s">
        <v>22</v>
      </c>
      <c r="N6" s="10" t="s">
        <v>26</v>
      </c>
      <c r="O6" s="10" t="s">
        <v>23</v>
      </c>
      <c r="P6" s="10" t="s">
        <v>24</v>
      </c>
      <c r="Q6" s="58"/>
    </row>
    <row r="7" spans="1:18" ht="16.149999999999999" customHeight="1" x14ac:dyDescent="0.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59"/>
    </row>
    <row r="8" spans="1:18" ht="18.600000000000001" customHeight="1" x14ac:dyDescent="0.2">
      <c r="A8" s="54" t="s">
        <v>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  <c r="R8" s="5"/>
    </row>
    <row r="9" spans="1:18" ht="18.600000000000001" customHeight="1" x14ac:dyDescent="0.35">
      <c r="A9" s="44"/>
      <c r="B9" s="41"/>
      <c r="C9" s="45"/>
      <c r="D9" s="39"/>
      <c r="E9" s="39"/>
      <c r="F9" s="39"/>
      <c r="G9" s="39"/>
      <c r="H9" s="39"/>
      <c r="I9" s="20"/>
      <c r="J9" s="20"/>
      <c r="K9" s="20"/>
      <c r="L9" s="20"/>
      <c r="M9" s="20"/>
      <c r="N9" s="20"/>
      <c r="O9" s="20"/>
      <c r="P9" s="20"/>
      <c r="Q9" s="39"/>
      <c r="R9" s="5"/>
    </row>
    <row r="10" spans="1:18" ht="18.600000000000001" customHeight="1" x14ac:dyDescent="0.35">
      <c r="A10" s="22" t="s">
        <v>11</v>
      </c>
      <c r="B10" s="41">
        <v>70.010000000000005</v>
      </c>
      <c r="C10" s="23">
        <v>100</v>
      </c>
      <c r="D10" s="24">
        <v>14.8</v>
      </c>
      <c r="E10" s="24">
        <v>7.8</v>
      </c>
      <c r="F10" s="24">
        <v>0.36</v>
      </c>
      <c r="G10" s="24">
        <v>129.6</v>
      </c>
      <c r="H10" s="25">
        <v>316.2</v>
      </c>
      <c r="I10" s="29">
        <v>176.2</v>
      </c>
      <c r="J10" s="29">
        <v>56</v>
      </c>
      <c r="K10" s="29">
        <v>20.28</v>
      </c>
      <c r="L10" s="29">
        <v>167</v>
      </c>
      <c r="M10" s="29">
        <v>1.9</v>
      </c>
      <c r="N10" s="29">
        <v>98.2</v>
      </c>
      <c r="O10" s="29">
        <v>0.04</v>
      </c>
      <c r="P10" s="29">
        <v>2.36</v>
      </c>
      <c r="Q10" s="27">
        <v>288</v>
      </c>
      <c r="R10" s="5"/>
    </row>
    <row r="11" spans="1:18" ht="18.600000000000001" customHeight="1" x14ac:dyDescent="0.35">
      <c r="A11" s="35" t="s">
        <v>36</v>
      </c>
      <c r="B11" s="29">
        <v>19.3</v>
      </c>
      <c r="C11" s="21">
        <v>150</v>
      </c>
      <c r="D11" s="31">
        <v>5.51</v>
      </c>
      <c r="E11" s="31">
        <v>4.51</v>
      </c>
      <c r="F11" s="31">
        <v>26.44</v>
      </c>
      <c r="G11" s="31">
        <v>168.45</v>
      </c>
      <c r="H11" s="32">
        <v>253.4</v>
      </c>
      <c r="I11" s="32">
        <v>37.29</v>
      </c>
      <c r="J11" s="32">
        <v>12.14</v>
      </c>
      <c r="K11" s="32">
        <v>8.14</v>
      </c>
      <c r="L11" s="32">
        <v>37.57</v>
      </c>
      <c r="M11" s="32">
        <v>0.81</v>
      </c>
      <c r="N11" s="32">
        <v>28.57</v>
      </c>
      <c r="O11" s="47">
        <v>5.7000000000000002E-2</v>
      </c>
      <c r="P11" s="32">
        <v>0</v>
      </c>
      <c r="Q11" s="21">
        <v>309</v>
      </c>
      <c r="R11" s="5"/>
    </row>
    <row r="12" spans="1:18" ht="19.149999999999999" customHeight="1" x14ac:dyDescent="0.35">
      <c r="A12" s="36" t="s">
        <v>7</v>
      </c>
      <c r="B12" s="18">
        <v>1.51</v>
      </c>
      <c r="C12" s="19">
        <v>30</v>
      </c>
      <c r="D12" s="19">
        <v>2.1</v>
      </c>
      <c r="E12" s="19">
        <v>0.3</v>
      </c>
      <c r="F12" s="19">
        <v>12.3</v>
      </c>
      <c r="G12" s="19">
        <v>60</v>
      </c>
      <c r="H12" s="29">
        <v>147.30000000000001</v>
      </c>
      <c r="I12" s="26">
        <v>21</v>
      </c>
      <c r="J12" s="26">
        <v>38</v>
      </c>
      <c r="K12" s="26">
        <v>12.3</v>
      </c>
      <c r="L12" s="26">
        <v>39</v>
      </c>
      <c r="M12" s="26">
        <v>1.1000000000000001</v>
      </c>
      <c r="N12" s="26">
        <v>0</v>
      </c>
      <c r="O12" s="30">
        <v>0.12</v>
      </c>
      <c r="P12" s="26">
        <v>0.1</v>
      </c>
      <c r="Q12" s="21" t="s">
        <v>8</v>
      </c>
      <c r="R12" s="5"/>
    </row>
    <row r="13" spans="1:18" ht="19.149999999999999" customHeight="1" x14ac:dyDescent="0.35">
      <c r="A13" s="36" t="s">
        <v>9</v>
      </c>
      <c r="B13" s="18">
        <v>1.08</v>
      </c>
      <c r="C13" s="19">
        <v>20</v>
      </c>
      <c r="D13" s="19">
        <v>1.0900000000000001</v>
      </c>
      <c r="E13" s="19">
        <v>0.2</v>
      </c>
      <c r="F13" s="19">
        <v>7.4</v>
      </c>
      <c r="G13" s="19">
        <v>36</v>
      </c>
      <c r="H13" s="29">
        <v>120.6</v>
      </c>
      <c r="I13" s="26">
        <v>33.33</v>
      </c>
      <c r="J13" s="26">
        <v>14.66</v>
      </c>
      <c r="K13" s="26">
        <v>8</v>
      </c>
      <c r="L13" s="26">
        <v>25.33</v>
      </c>
      <c r="M13" s="26">
        <v>0.56000000000000005</v>
      </c>
      <c r="N13" s="26">
        <v>0</v>
      </c>
      <c r="O13" s="33">
        <v>0.08</v>
      </c>
      <c r="P13" s="26">
        <v>0.13</v>
      </c>
      <c r="Q13" s="21" t="s">
        <v>8</v>
      </c>
      <c r="R13" s="5"/>
    </row>
    <row r="14" spans="1:18" ht="19.149999999999999" customHeight="1" x14ac:dyDescent="0.35">
      <c r="A14" s="36" t="s">
        <v>10</v>
      </c>
      <c r="B14" s="34">
        <v>2.8</v>
      </c>
      <c r="C14" s="18">
        <v>200</v>
      </c>
      <c r="D14" s="18">
        <v>1</v>
      </c>
      <c r="E14" s="18">
        <v>0</v>
      </c>
      <c r="F14" s="18">
        <v>21.2</v>
      </c>
      <c r="G14" s="18">
        <v>88</v>
      </c>
      <c r="H14" s="37">
        <v>12</v>
      </c>
      <c r="I14" s="37">
        <v>290</v>
      </c>
      <c r="J14" s="37">
        <v>14</v>
      </c>
      <c r="K14" s="37">
        <v>8</v>
      </c>
      <c r="L14" s="37">
        <v>14</v>
      </c>
      <c r="M14" s="37">
        <v>3.4</v>
      </c>
      <c r="N14" s="37">
        <v>0</v>
      </c>
      <c r="O14" s="37">
        <v>0.22</v>
      </c>
      <c r="P14" s="37">
        <v>4</v>
      </c>
      <c r="Q14" s="40">
        <v>707</v>
      </c>
      <c r="R14" s="21"/>
    </row>
    <row r="15" spans="1:18" ht="22.15" customHeight="1" x14ac:dyDescent="0.3">
      <c r="R15" s="5"/>
    </row>
    <row r="16" spans="1:18" ht="22.15" customHeight="1" x14ac:dyDescent="0.3">
      <c r="A16" s="46" t="s">
        <v>34</v>
      </c>
      <c r="B16" s="16">
        <f>B10+B11+B12+B13+B14</f>
        <v>94.7</v>
      </c>
      <c r="C16" s="16">
        <f t="shared" ref="C16:P16" si="0">C10+C11+C12+C13+C14</f>
        <v>500</v>
      </c>
      <c r="D16" s="16">
        <f t="shared" si="0"/>
        <v>24.500000000000004</v>
      </c>
      <c r="E16" s="16">
        <f t="shared" si="0"/>
        <v>12.809999999999999</v>
      </c>
      <c r="F16" s="16">
        <f t="shared" si="0"/>
        <v>67.7</v>
      </c>
      <c r="G16" s="16">
        <f t="shared" si="0"/>
        <v>482.04999999999995</v>
      </c>
      <c r="H16" s="16">
        <f t="shared" si="0"/>
        <v>849.50000000000011</v>
      </c>
      <c r="I16" s="16">
        <f t="shared" si="0"/>
        <v>557.81999999999994</v>
      </c>
      <c r="J16" s="16">
        <f t="shared" si="0"/>
        <v>134.80000000000001</v>
      </c>
      <c r="K16" s="16">
        <f t="shared" si="0"/>
        <v>56.72</v>
      </c>
      <c r="L16" s="16">
        <f t="shared" si="0"/>
        <v>282.89999999999998</v>
      </c>
      <c r="M16" s="16">
        <f t="shared" si="0"/>
        <v>7.77</v>
      </c>
      <c r="N16" s="16">
        <f t="shared" si="0"/>
        <v>126.77000000000001</v>
      </c>
      <c r="O16" s="16">
        <f t="shared" si="0"/>
        <v>0.51700000000000002</v>
      </c>
      <c r="P16" s="16">
        <f t="shared" si="0"/>
        <v>6.59</v>
      </c>
      <c r="Q16" s="17"/>
      <c r="R16" s="5"/>
    </row>
    <row r="17" spans="1:18" ht="19.149999999999999" customHeight="1" x14ac:dyDescent="0.3">
      <c r="A17" s="14"/>
      <c r="B17" s="14"/>
      <c r="C17" s="14"/>
      <c r="D17" s="12"/>
      <c r="E17" s="12"/>
      <c r="F17" s="12"/>
      <c r="G17" s="12"/>
      <c r="H17" s="14"/>
      <c r="I17" s="17"/>
      <c r="J17" s="17"/>
      <c r="K17" s="17"/>
      <c r="L17" s="17"/>
      <c r="M17" s="17"/>
      <c r="N17" s="17"/>
      <c r="O17" s="17"/>
      <c r="P17" s="17"/>
      <c r="Q17" s="17"/>
      <c r="R17" s="5"/>
    </row>
    <row r="18" spans="1:18" ht="24.75" hidden="1" customHeight="1" x14ac:dyDescent="0.3">
      <c r="A18" s="14"/>
      <c r="B18" s="14"/>
      <c r="C18" s="14" t="s">
        <v>2</v>
      </c>
      <c r="D18" s="12"/>
      <c r="E18" s="12"/>
      <c r="F18" s="12"/>
      <c r="G18" s="12"/>
      <c r="H18" s="14"/>
      <c r="I18" s="17"/>
      <c r="J18" s="17"/>
      <c r="K18" s="17"/>
      <c r="L18" s="17"/>
      <c r="M18" s="17"/>
      <c r="N18" s="17"/>
      <c r="O18" s="17"/>
      <c r="P18" s="17"/>
      <c r="Q18" s="17"/>
    </row>
    <row r="19" spans="1:18" ht="35.1" hidden="1" customHeight="1" x14ac:dyDescent="0.3">
      <c r="A19" s="14"/>
      <c r="B19" s="14"/>
      <c r="C19" s="46" t="s">
        <v>1</v>
      </c>
      <c r="D19" s="46">
        <f>SUM(D17:D18)</f>
        <v>0</v>
      </c>
      <c r="E19" s="46">
        <f>SUM(E17:E18)</f>
        <v>0</v>
      </c>
      <c r="F19" s="46">
        <f>SUM(F17:F18)</f>
        <v>0</v>
      </c>
      <c r="G19" s="46">
        <f>SUM(G17:G18)</f>
        <v>0</v>
      </c>
      <c r="H19" s="14"/>
      <c r="I19" s="17"/>
      <c r="J19" s="17"/>
      <c r="K19" s="17"/>
      <c r="L19" s="17"/>
      <c r="M19" s="17"/>
      <c r="N19" s="17"/>
      <c r="O19" s="17"/>
      <c r="P19" s="17"/>
      <c r="Q19" s="17"/>
    </row>
    <row r="20" spans="1:18" ht="17.100000000000001" hidden="1" customHeight="1" thickBot="1" x14ac:dyDescent="0.35">
      <c r="A20" s="46" t="s">
        <v>32</v>
      </c>
      <c r="B20" s="16">
        <v>122.67</v>
      </c>
      <c r="C20" s="46">
        <v>840</v>
      </c>
      <c r="D20" s="46">
        <v>45</v>
      </c>
      <c r="E20" s="46">
        <v>51.4</v>
      </c>
      <c r="F20" s="46">
        <v>177.9</v>
      </c>
      <c r="G20" s="46">
        <v>1016.29</v>
      </c>
      <c r="H20" s="16">
        <v>2336.71</v>
      </c>
      <c r="I20" s="16">
        <v>1513.22</v>
      </c>
      <c r="J20" s="16">
        <v>771.77</v>
      </c>
      <c r="K20" s="16">
        <v>184.71</v>
      </c>
      <c r="L20" s="16">
        <v>946.06</v>
      </c>
      <c r="M20" s="16">
        <v>7.85</v>
      </c>
      <c r="N20" s="16">
        <v>254.52</v>
      </c>
      <c r="O20" s="16">
        <v>0.73</v>
      </c>
      <c r="P20" s="16">
        <v>17.3</v>
      </c>
      <c r="Q20" s="14"/>
    </row>
    <row r="21" spans="1:18" ht="17.25" customHeight="1" x14ac:dyDescent="0.2">
      <c r="A21" s="54" t="s">
        <v>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18" ht="17.25" customHeight="1" x14ac:dyDescent="0.35">
      <c r="A22" s="38"/>
      <c r="B22" s="29"/>
      <c r="C22" s="23"/>
      <c r="D22" s="21"/>
      <c r="E22" s="21"/>
      <c r="F22" s="21"/>
      <c r="G22" s="21"/>
      <c r="H22" s="37"/>
      <c r="I22" s="32"/>
      <c r="J22" s="32"/>
      <c r="K22" s="32"/>
      <c r="L22" s="32"/>
      <c r="M22" s="32"/>
      <c r="N22" s="32"/>
      <c r="O22" s="32"/>
      <c r="P22" s="32"/>
      <c r="Q22" s="21"/>
    </row>
    <row r="23" spans="1:18" ht="25.15" customHeight="1" x14ac:dyDescent="0.35">
      <c r="A23" s="28" t="s">
        <v>35</v>
      </c>
      <c r="B23" s="21">
        <v>19.47</v>
      </c>
      <c r="C23" s="23">
        <v>260</v>
      </c>
      <c r="D23" s="21">
        <v>1.7</v>
      </c>
      <c r="E23" s="21">
        <v>5.43</v>
      </c>
      <c r="F23" s="21">
        <v>9.1</v>
      </c>
      <c r="G23" s="21">
        <v>99.2</v>
      </c>
      <c r="H23" s="29">
        <v>484.9</v>
      </c>
      <c r="I23" s="26">
        <v>308.24</v>
      </c>
      <c r="J23" s="26">
        <v>39.78</v>
      </c>
      <c r="K23" s="26">
        <v>21.08</v>
      </c>
      <c r="L23" s="26">
        <v>43.68</v>
      </c>
      <c r="M23" s="26">
        <v>0.98</v>
      </c>
      <c r="N23" s="26">
        <v>0</v>
      </c>
      <c r="O23" s="26">
        <v>0.04</v>
      </c>
      <c r="P23" s="26">
        <v>8.5399999999999991</v>
      </c>
      <c r="Q23" s="21">
        <v>82</v>
      </c>
    </row>
    <row r="24" spans="1:18" ht="25.15" customHeight="1" x14ac:dyDescent="0.35">
      <c r="A24" s="22" t="s">
        <v>11</v>
      </c>
      <c r="B24" s="41">
        <v>70.010000000000005</v>
      </c>
      <c r="C24" s="23">
        <v>100</v>
      </c>
      <c r="D24" s="24">
        <v>14.8</v>
      </c>
      <c r="E24" s="24">
        <v>7.8</v>
      </c>
      <c r="F24" s="24">
        <v>0.36</v>
      </c>
      <c r="G24" s="24">
        <v>129.6</v>
      </c>
      <c r="H24" s="25">
        <v>316.2</v>
      </c>
      <c r="I24" s="29">
        <v>176.2</v>
      </c>
      <c r="J24" s="29">
        <v>56</v>
      </c>
      <c r="K24" s="29">
        <v>20.28</v>
      </c>
      <c r="L24" s="29">
        <v>167</v>
      </c>
      <c r="M24" s="29">
        <v>1.9</v>
      </c>
      <c r="N24" s="29">
        <v>98.2</v>
      </c>
      <c r="O24" s="29">
        <v>0.04</v>
      </c>
      <c r="P24" s="29">
        <v>2.36</v>
      </c>
      <c r="Q24" s="27">
        <v>288</v>
      </c>
    </row>
    <row r="25" spans="1:18" ht="20.45" customHeight="1" x14ac:dyDescent="0.35">
      <c r="A25" s="35" t="s">
        <v>36</v>
      </c>
      <c r="B25" s="29">
        <v>19.3</v>
      </c>
      <c r="C25" s="21">
        <v>150</v>
      </c>
      <c r="D25" s="31">
        <v>5.51</v>
      </c>
      <c r="E25" s="31">
        <v>4.51</v>
      </c>
      <c r="F25" s="31">
        <v>26.44</v>
      </c>
      <c r="G25" s="31">
        <v>168.45</v>
      </c>
      <c r="H25" s="32">
        <v>253.4</v>
      </c>
      <c r="I25" s="32">
        <v>37.29</v>
      </c>
      <c r="J25" s="32">
        <v>12.14</v>
      </c>
      <c r="K25" s="32">
        <v>8.14</v>
      </c>
      <c r="L25" s="32">
        <v>37.57</v>
      </c>
      <c r="M25" s="32">
        <v>0.81</v>
      </c>
      <c r="N25" s="32">
        <v>28.57</v>
      </c>
      <c r="O25" s="47">
        <v>5.7000000000000002E-2</v>
      </c>
      <c r="P25" s="32">
        <v>0</v>
      </c>
      <c r="Q25" s="21">
        <v>309</v>
      </c>
    </row>
    <row r="26" spans="1:18" ht="20.45" customHeight="1" x14ac:dyDescent="0.35">
      <c r="A26" s="36" t="s">
        <v>7</v>
      </c>
      <c r="B26" s="18">
        <v>1.51</v>
      </c>
      <c r="C26" s="19">
        <v>30</v>
      </c>
      <c r="D26" s="19">
        <v>2.1</v>
      </c>
      <c r="E26" s="19">
        <v>0.3</v>
      </c>
      <c r="F26" s="19">
        <v>12.3</v>
      </c>
      <c r="G26" s="19">
        <v>60</v>
      </c>
      <c r="H26" s="29">
        <v>147.30000000000001</v>
      </c>
      <c r="I26" s="26">
        <v>21</v>
      </c>
      <c r="J26" s="26">
        <v>38</v>
      </c>
      <c r="K26" s="26">
        <v>12.3</v>
      </c>
      <c r="L26" s="26">
        <v>39</v>
      </c>
      <c r="M26" s="26">
        <v>1.1000000000000001</v>
      </c>
      <c r="N26" s="26">
        <v>0</v>
      </c>
      <c r="O26" s="30">
        <v>0.12</v>
      </c>
      <c r="P26" s="26">
        <v>0.1</v>
      </c>
      <c r="Q26" s="21" t="s">
        <v>8</v>
      </c>
    </row>
    <row r="27" spans="1:18" ht="25.9" customHeight="1" x14ac:dyDescent="0.35">
      <c r="A27" s="36" t="s">
        <v>9</v>
      </c>
      <c r="B27" s="18">
        <v>1.08</v>
      </c>
      <c r="C27" s="19">
        <v>20</v>
      </c>
      <c r="D27" s="19">
        <v>1.0900000000000001</v>
      </c>
      <c r="E27" s="19">
        <v>0.2</v>
      </c>
      <c r="F27" s="19">
        <v>7.4</v>
      </c>
      <c r="G27" s="19">
        <v>36</v>
      </c>
      <c r="H27" s="29">
        <v>120.6</v>
      </c>
      <c r="I27" s="26">
        <v>33.33</v>
      </c>
      <c r="J27" s="26">
        <v>14.66</v>
      </c>
      <c r="K27" s="26">
        <v>8</v>
      </c>
      <c r="L27" s="26">
        <v>25.33</v>
      </c>
      <c r="M27" s="26">
        <v>0.56000000000000005</v>
      </c>
      <c r="N27" s="26">
        <v>0</v>
      </c>
      <c r="O27" s="33">
        <v>0.08</v>
      </c>
      <c r="P27" s="26">
        <v>0.13</v>
      </c>
      <c r="Q27" s="21" t="s">
        <v>8</v>
      </c>
    </row>
    <row r="28" spans="1:18" ht="19.149999999999999" customHeight="1" x14ac:dyDescent="0.35">
      <c r="A28" s="36" t="s">
        <v>10</v>
      </c>
      <c r="B28" s="34">
        <v>2.8</v>
      </c>
      <c r="C28" s="18">
        <v>200</v>
      </c>
      <c r="D28" s="18">
        <v>1</v>
      </c>
      <c r="E28" s="18">
        <v>0</v>
      </c>
      <c r="F28" s="18">
        <v>21.2</v>
      </c>
      <c r="G28" s="18">
        <v>88</v>
      </c>
      <c r="H28" s="37">
        <v>12</v>
      </c>
      <c r="I28" s="37">
        <v>290</v>
      </c>
      <c r="J28" s="37">
        <v>14</v>
      </c>
      <c r="K28" s="37">
        <v>8</v>
      </c>
      <c r="L28" s="37">
        <v>14</v>
      </c>
      <c r="M28" s="37">
        <v>3.4</v>
      </c>
      <c r="N28" s="37">
        <v>0</v>
      </c>
      <c r="O28" s="37">
        <v>0.22</v>
      </c>
      <c r="P28" s="37">
        <v>4</v>
      </c>
      <c r="Q28" s="40">
        <v>707</v>
      </c>
    </row>
    <row r="29" spans="1:18" ht="19.149999999999999" customHeight="1" x14ac:dyDescent="0.3"/>
    <row r="30" spans="1:18" ht="15" hidden="1" customHeight="1" x14ac:dyDescent="0.3">
      <c r="A30" s="46" t="s">
        <v>34</v>
      </c>
      <c r="B30" s="16" t="e">
        <f>B24+B25+B26+B27+#REF!</f>
        <v>#REF!</v>
      </c>
      <c r="C30" s="16" t="e">
        <f>C24+C25+C26+C27+#REF!</f>
        <v>#REF!</v>
      </c>
      <c r="D30" s="16" t="e">
        <f>D24+D25+D26+D27+#REF!</f>
        <v>#REF!</v>
      </c>
      <c r="E30" s="16" t="e">
        <f>E24+E25+E26+E27+#REF!</f>
        <v>#REF!</v>
      </c>
      <c r="F30" s="16" t="e">
        <f>F24+F25+F26+F27+#REF!</f>
        <v>#REF!</v>
      </c>
      <c r="G30" s="16" t="e">
        <f>G24+G25+G26+G27+#REF!</f>
        <v>#REF!</v>
      </c>
      <c r="H30" s="16" t="e">
        <f>H24+H25+H26+H27+#REF!</f>
        <v>#REF!</v>
      </c>
      <c r="I30" s="16" t="e">
        <f>I24+I25+I26+I27+#REF!</f>
        <v>#REF!</v>
      </c>
      <c r="J30" s="16" t="e">
        <f>J24+J25+J26+J27+#REF!</f>
        <v>#REF!</v>
      </c>
      <c r="K30" s="16" t="e">
        <f>K24+K25+K26+K27+#REF!</f>
        <v>#REF!</v>
      </c>
      <c r="L30" s="16" t="e">
        <f>L24+L25+L26+L27+#REF!</f>
        <v>#REF!</v>
      </c>
      <c r="M30" s="16" t="e">
        <f>M24+M25+M26+M27+#REF!</f>
        <v>#REF!</v>
      </c>
      <c r="N30" s="16" t="e">
        <f>N24+N25+N26+N27+#REF!</f>
        <v>#REF!</v>
      </c>
      <c r="O30" s="16" t="e">
        <f>O24+O25+O26+O27+#REF!</f>
        <v>#REF!</v>
      </c>
      <c r="P30" s="16" t="e">
        <f>P24+P25+P26+P27+#REF!</f>
        <v>#REF!</v>
      </c>
      <c r="Q30" s="17"/>
    </row>
    <row r="31" spans="1:18" ht="22.15" customHeight="1" x14ac:dyDescent="0.3">
      <c r="A31" s="46" t="s">
        <v>1</v>
      </c>
      <c r="B31" s="16">
        <v>114.17</v>
      </c>
      <c r="C31" s="16">
        <v>760</v>
      </c>
      <c r="D31" s="16">
        <f t="shared" ref="D31:P31" si="1">D23+D24+D25+D26+D27+D28</f>
        <v>26.2</v>
      </c>
      <c r="E31" s="16">
        <f t="shared" si="1"/>
        <v>18.240000000000002</v>
      </c>
      <c r="F31" s="16">
        <f t="shared" si="1"/>
        <v>76.8</v>
      </c>
      <c r="G31" s="16">
        <f t="shared" si="1"/>
        <v>581.25</v>
      </c>
      <c r="H31" s="16">
        <f t="shared" si="1"/>
        <v>1334.3999999999999</v>
      </c>
      <c r="I31" s="16">
        <f t="shared" si="1"/>
        <v>866.06000000000006</v>
      </c>
      <c r="J31" s="16">
        <f t="shared" si="1"/>
        <v>174.58</v>
      </c>
      <c r="K31" s="16">
        <f t="shared" si="1"/>
        <v>77.8</v>
      </c>
      <c r="L31" s="16">
        <f t="shared" si="1"/>
        <v>326.58</v>
      </c>
      <c r="M31" s="16">
        <f t="shared" si="1"/>
        <v>8.75</v>
      </c>
      <c r="N31" s="16">
        <f t="shared" si="1"/>
        <v>126.77000000000001</v>
      </c>
      <c r="O31" s="16">
        <f t="shared" si="1"/>
        <v>0.55700000000000005</v>
      </c>
      <c r="P31" s="16">
        <f t="shared" si="1"/>
        <v>15.129999999999999</v>
      </c>
      <c r="Q31" s="17"/>
    </row>
    <row r="32" spans="1:18" ht="24" hidden="1" customHeight="1" x14ac:dyDescent="0.3">
      <c r="A32" s="14"/>
      <c r="B32" s="14"/>
      <c r="C32" s="14" t="s">
        <v>2</v>
      </c>
      <c r="D32" s="12"/>
      <c r="E32" s="12"/>
      <c r="F32" s="12"/>
      <c r="G32" s="12"/>
      <c r="H32" s="14"/>
      <c r="I32" s="17"/>
      <c r="J32" s="17"/>
      <c r="K32" s="17"/>
      <c r="L32" s="17"/>
      <c r="M32" s="17"/>
      <c r="N32" s="17"/>
      <c r="O32" s="17"/>
      <c r="P32" s="17"/>
      <c r="Q32" s="17"/>
    </row>
    <row r="33" spans="1:17" ht="35.1" hidden="1" customHeight="1" x14ac:dyDescent="0.3">
      <c r="A33" s="14"/>
      <c r="B33" s="14"/>
      <c r="C33" s="43" t="s">
        <v>1</v>
      </c>
      <c r="D33" s="43">
        <f>SUM(D31:D32)</f>
        <v>26.2</v>
      </c>
      <c r="E33" s="43">
        <f>SUM(E31:E32)</f>
        <v>18.240000000000002</v>
      </c>
      <c r="F33" s="43">
        <f>SUM(F31:F32)</f>
        <v>76.8</v>
      </c>
      <c r="G33" s="43">
        <f>SUM(G31:G32)</f>
        <v>581.25</v>
      </c>
      <c r="H33" s="14"/>
      <c r="I33" s="17"/>
      <c r="J33" s="17"/>
      <c r="K33" s="17"/>
      <c r="L33" s="17"/>
      <c r="M33" s="17"/>
      <c r="N33" s="17"/>
      <c r="O33" s="17"/>
      <c r="P33" s="17"/>
      <c r="Q33" s="17"/>
    </row>
    <row r="34" spans="1:17" ht="0.75" hidden="1" customHeight="1" x14ac:dyDescent="0.3">
      <c r="A34" s="43" t="s">
        <v>32</v>
      </c>
      <c r="B34" s="16">
        <v>122.67</v>
      </c>
      <c r="C34" s="43">
        <v>840</v>
      </c>
      <c r="D34" s="43">
        <v>45</v>
      </c>
      <c r="E34" s="43">
        <v>51.4</v>
      </c>
      <c r="F34" s="43">
        <v>177.9</v>
      </c>
      <c r="G34" s="43">
        <v>1016.29</v>
      </c>
      <c r="H34" s="16">
        <v>2336.71</v>
      </c>
      <c r="I34" s="16">
        <v>1513.22</v>
      </c>
      <c r="J34" s="16">
        <v>771.77</v>
      </c>
      <c r="K34" s="16">
        <v>184.71</v>
      </c>
      <c r="L34" s="16">
        <v>946.06</v>
      </c>
      <c r="M34" s="16">
        <v>7.85</v>
      </c>
      <c r="N34" s="16">
        <v>254.52</v>
      </c>
      <c r="O34" s="16">
        <v>0.73</v>
      </c>
      <c r="P34" s="16">
        <v>17.3</v>
      </c>
      <c r="Q34" s="14"/>
    </row>
    <row r="35" spans="1:17" ht="21" hidden="1" customHeight="1" x14ac:dyDescent="0.3"/>
    <row r="36" spans="1:17" ht="19.5" customHeight="1" x14ac:dyDescent="0.3"/>
    <row r="37" spans="1:17" ht="19.5" hidden="1" customHeight="1" x14ac:dyDescent="0.3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 hidden="1" x14ac:dyDescent="0.3"/>
    <row r="39" spans="1:17" hidden="1" x14ac:dyDescent="0.3"/>
    <row r="40" spans="1:17" hidden="1" x14ac:dyDescent="0.3">
      <c r="A40" s="15"/>
      <c r="B40" s="42"/>
      <c r="C40" s="15"/>
      <c r="D40" s="15"/>
      <c r="E40" s="15"/>
      <c r="F40" s="15"/>
      <c r="G40" s="15"/>
      <c r="H40" s="13"/>
      <c r="I40" s="13"/>
      <c r="J40" s="13"/>
      <c r="K40" s="13"/>
      <c r="L40" s="13"/>
      <c r="M40" s="13"/>
      <c r="N40" s="13"/>
      <c r="O40" s="13"/>
      <c r="P40" s="13"/>
      <c r="Q40" s="14"/>
    </row>
    <row r="41" spans="1:17" ht="17.25" hidden="1" customHeight="1" x14ac:dyDescent="0.3">
      <c r="A41" s="15"/>
      <c r="B41" s="16"/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4"/>
    </row>
    <row r="62" spans="21:21" x14ac:dyDescent="0.3">
      <c r="U62" t="e">
        <f>+'1'!A13:Q13+#REF!</f>
        <v>#VALUE!</v>
      </c>
    </row>
  </sheetData>
  <mergeCells count="12">
    <mergeCell ref="A37:Q37"/>
    <mergeCell ref="A1:H1"/>
    <mergeCell ref="A5:A6"/>
    <mergeCell ref="C5:C6"/>
    <mergeCell ref="A2:H2"/>
    <mergeCell ref="A3:H3"/>
    <mergeCell ref="D5:G5"/>
    <mergeCell ref="A21:Q21"/>
    <mergeCell ref="H5:P5"/>
    <mergeCell ref="Q5:Q7"/>
    <mergeCell ref="A8:Q8"/>
    <mergeCell ref="B5:B6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2024-03-15T05:15:39Z</cp:lastPrinted>
  <dcterms:created xsi:type="dcterms:W3CDTF">2011-08-08T05:45:00Z</dcterms:created>
  <dcterms:modified xsi:type="dcterms:W3CDTF">2024-03-18T10:07:25Z</dcterms:modified>
</cp:coreProperties>
</file>