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F46172AD-B741-46E1-AAEC-30AD6B8644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D15" i="1"/>
  <c r="E15" i="1"/>
  <c r="F15" i="1"/>
  <c r="G15" i="1"/>
  <c r="D24" i="1"/>
  <c r="E24" i="1"/>
  <c r="F24" i="1"/>
  <c r="H24" i="1"/>
  <c r="I24" i="1"/>
  <c r="J24" i="1"/>
  <c r="K24" i="1"/>
  <c r="L24" i="1"/>
  <c r="M24" i="1"/>
  <c r="N24" i="1"/>
  <c r="O24" i="1"/>
  <c r="P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P29" i="1" l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<sst xmlns="http://schemas.openxmlformats.org/spreadsheetml/2006/main" count="46" uniqueCount="43">
  <si>
    <t>Ккал</t>
  </si>
  <si>
    <t>Итого</t>
  </si>
  <si>
    <t>10 часов</t>
  </si>
  <si>
    <t>Кефир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</si>
  <si>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</si>
  <si>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</si>
  <si>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</si>
  <si>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</si>
  <si>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</si>
  <si>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</si>
  <si>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</si>
  <si>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</si>
  <si>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</si>
  <si>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</si>
  <si>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</si>
  <si>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</si>
  <si>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</si>
  <si>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</si>
  <si>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</si>
  <si>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</si>
  <si>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</si>
  <si>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</si>
  <si>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</si>
  <si>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</si>
  <si>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</si>
  <si>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</si>
  <si>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</si>
  <si>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</si>
  <si>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</si>
  <si>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</si>
  <si>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</si>
  <si>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Цена </t>
  </si>
  <si>
    <t>Батон</t>
  </si>
  <si>
    <t xml:space="preserve">Итого за обед </t>
  </si>
  <si>
    <t>Компот из кураги</t>
  </si>
  <si>
    <t>Рассольник "Ленинградский"</t>
  </si>
  <si>
    <t>Макаронные изделия отварные</t>
  </si>
  <si>
    <t xml:space="preserve">Голубцы "ленивые" с соусом </t>
  </si>
  <si>
    <t>Чай с сахаром, молоком</t>
  </si>
  <si>
    <t>Помидоры свежие</t>
  </si>
  <si>
    <t>Меню на 18 января 2023</t>
  </si>
  <si>
    <t>Омлет натуральный с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</si>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</sst>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7" xfId="0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.140625" style="1" customWidth="1"/>
    <col min="5" max="5" width="11.7109375" style="1" customWidth="1"/>
    <col min="6" max="6" width="13" style="1" customWidth="1"/>
    <col min="7" max="7" width="13.5703125" style="1" customWidth="1"/>
    <col min="8" max="8" width="14" customWidth="1"/>
    <col min="9" max="9" width="12.85546875" customWidth="1"/>
    <col min="10" max="10" width="11.5703125" customWidth="1"/>
    <col min="11" max="11" width="10.85546875" bestFit="1" customWidth="1"/>
    <col min="12" max="12" width="13.140625" customWidth="1"/>
    <col min="13" max="13" width="10.28515625" bestFit="1" customWidth="1"/>
    <col min="14" max="14" width="11.5703125" customWidth="1"/>
    <col min="15" max="15" width="12.140625" customWidth="1"/>
    <col min="16" max="16" width="11.42578125" customWidth="1"/>
    <col min="17" max="17" width="10" customWidth="1"/>
  </cols>
  <sheetData>
    <row r="1" spans="1:35" x14ac:dyDescent="0.3">
      <c r="A1" s="11"/>
      <c r="B1" s="11"/>
      <c r="C1" s="11"/>
      <c r="D1" s="4"/>
      <c r="E1" s="4"/>
      <c r="F1" s="12" t="s">
        <v>40</v>
      </c>
      <c r="G1" s="4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35" ht="40.5" customHeight="1" x14ac:dyDescent="0.2">
      <c r="A2" s="62" t="s">
        <v>5</v>
      </c>
      <c r="B2" s="74" t="s">
        <v>31</v>
      </c>
      <c r="C2" s="63" t="s">
        <v>16</v>
      </c>
      <c r="D2" s="63" t="s">
        <v>8</v>
      </c>
      <c r="E2" s="63"/>
      <c r="F2" s="63"/>
      <c r="G2" s="63"/>
      <c r="H2" s="62" t="s">
        <v>20</v>
      </c>
      <c r="I2" s="62"/>
      <c r="J2" s="62"/>
      <c r="K2" s="62"/>
      <c r="L2" s="62"/>
      <c r="M2" s="62"/>
      <c r="N2" s="62"/>
      <c r="O2" s="62"/>
      <c r="P2" s="62"/>
      <c r="Q2" s="71" t="s">
        <v>29</v>
      </c>
    </row>
    <row r="3" spans="1:35" ht="19.5" customHeight="1" x14ac:dyDescent="0.2">
      <c r="A3" s="62"/>
      <c r="B3" s="75"/>
      <c r="C3" s="63"/>
      <c r="D3" s="5" t="s">
        <v>17</v>
      </c>
      <c r="E3" s="5" t="s">
        <v>18</v>
      </c>
      <c r="F3" s="5" t="s">
        <v>19</v>
      </c>
      <c r="G3" s="5" t="s">
        <v>0</v>
      </c>
      <c r="H3" s="6" t="s">
        <v>24</v>
      </c>
      <c r="I3" s="6" t="s">
        <v>21</v>
      </c>
      <c r="J3" s="6" t="s">
        <v>23</v>
      </c>
      <c r="K3" s="6" t="s">
        <v>22</v>
      </c>
      <c r="L3" s="6" t="s">
        <v>25</v>
      </c>
      <c r="M3" s="6" t="s">
        <v>26</v>
      </c>
      <c r="N3" s="6" t="s">
        <v>30</v>
      </c>
      <c r="O3" s="6" t="s">
        <v>27</v>
      </c>
      <c r="P3" s="6" t="s">
        <v>28</v>
      </c>
      <c r="Q3" s="72"/>
    </row>
    <row r="4" spans="1:35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3"/>
    </row>
    <row r="5" spans="1:35" ht="13.15" customHeight="1" x14ac:dyDescent="0.2">
      <c r="A5" s="65" t="s">
        <v>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7"/>
      <c r="R5" s="3"/>
    </row>
    <row r="6" spans="1:35" ht="18.600000000000001" customHeight="1" x14ac:dyDescent="0.35">
      <c r="A6" s="39" t="s">
        <v>41</v>
      </c>
      <c r="B6" s="19">
        <v>70.72</v>
      </c>
      <c r="C6" s="21" t="s">
        <v>42</v>
      </c>
      <c r="D6" s="19">
        <v>15</v>
      </c>
      <c r="E6" s="19">
        <v>11.07</v>
      </c>
      <c r="F6" s="19">
        <v>33.21</v>
      </c>
      <c r="G6" s="19">
        <v>296.04000000000002</v>
      </c>
      <c r="H6" s="19">
        <v>527.41999999999996</v>
      </c>
      <c r="I6" s="19">
        <v>293.16000000000003</v>
      </c>
      <c r="J6" s="19">
        <v>293.38</v>
      </c>
      <c r="K6" s="19">
        <v>39.840000000000003</v>
      </c>
      <c r="L6" s="19">
        <v>322.74</v>
      </c>
      <c r="M6" s="19">
        <v>0.96</v>
      </c>
      <c r="N6" s="19">
        <v>97.5</v>
      </c>
      <c r="O6" s="19">
        <v>0.09</v>
      </c>
      <c r="P6" s="19">
        <v>0.71</v>
      </c>
      <c r="Q6" s="19">
        <v>223</v>
      </c>
      <c r="R6" s="41"/>
      <c r="S6" s="47"/>
      <c r="T6" s="49"/>
      <c r="U6" s="42"/>
      <c r="V6" s="42"/>
      <c r="W6" s="42"/>
      <c r="X6" s="42"/>
      <c r="Y6" s="42"/>
      <c r="Z6" s="18"/>
      <c r="AA6" s="18"/>
      <c r="AB6" s="18"/>
      <c r="AC6" s="18"/>
      <c r="AD6" s="18"/>
      <c r="AE6" s="18"/>
      <c r="AF6" s="18"/>
      <c r="AG6" s="18"/>
      <c r="AH6" s="42"/>
      <c r="AI6" s="3"/>
    </row>
    <row r="7" spans="1:35" ht="18.600000000000001" customHeight="1" x14ac:dyDescent="0.35">
      <c r="A7" s="36" t="s">
        <v>11</v>
      </c>
      <c r="B7" s="34">
        <v>11.99</v>
      </c>
      <c r="C7" s="16">
        <v>10</v>
      </c>
      <c r="D7" s="17">
        <v>0.08</v>
      </c>
      <c r="E7" s="17">
        <v>7.25</v>
      </c>
      <c r="F7" s="17">
        <v>0.13</v>
      </c>
      <c r="G7" s="17">
        <v>66</v>
      </c>
      <c r="H7" s="27">
        <v>1.5</v>
      </c>
      <c r="I7" s="27">
        <v>3</v>
      </c>
      <c r="J7" s="27">
        <v>2.4</v>
      </c>
      <c r="K7" s="27">
        <v>0</v>
      </c>
      <c r="L7" s="27">
        <v>3</v>
      </c>
      <c r="M7" s="27">
        <v>0.02</v>
      </c>
      <c r="N7" s="27">
        <v>40</v>
      </c>
      <c r="O7" s="27">
        <v>0</v>
      </c>
      <c r="P7" s="27">
        <v>0</v>
      </c>
      <c r="Q7" s="19">
        <v>14</v>
      </c>
      <c r="R7" s="54"/>
      <c r="S7" s="55"/>
      <c r="T7" s="56"/>
      <c r="U7" s="57"/>
      <c r="V7" s="57"/>
      <c r="W7" s="57"/>
      <c r="X7" s="57"/>
      <c r="Y7" s="57"/>
      <c r="Z7" s="58"/>
      <c r="AA7" s="58"/>
      <c r="AB7" s="58"/>
      <c r="AC7" s="58"/>
      <c r="AD7" s="58"/>
      <c r="AE7" s="58"/>
      <c r="AF7" s="58"/>
      <c r="AG7" s="58"/>
      <c r="AH7" s="57"/>
      <c r="AI7" s="59"/>
    </row>
    <row r="8" spans="1:35" ht="17.25" customHeight="1" x14ac:dyDescent="0.35">
      <c r="A8" s="35" t="s">
        <v>32</v>
      </c>
      <c r="B8" s="46">
        <v>5</v>
      </c>
      <c r="C8" s="19">
        <v>50</v>
      </c>
      <c r="D8" s="19">
        <v>2.1</v>
      </c>
      <c r="E8" s="19">
        <v>0.3</v>
      </c>
      <c r="F8" s="19">
        <v>12.3</v>
      </c>
      <c r="G8" s="19">
        <v>60</v>
      </c>
      <c r="H8" s="27">
        <v>147.30000000000001</v>
      </c>
      <c r="I8" s="27">
        <v>21</v>
      </c>
      <c r="J8" s="27">
        <v>38</v>
      </c>
      <c r="K8" s="27">
        <v>12.3</v>
      </c>
      <c r="L8" s="27">
        <v>39</v>
      </c>
      <c r="M8" s="27">
        <v>1.1000000000000001</v>
      </c>
      <c r="N8" s="27">
        <v>0</v>
      </c>
      <c r="O8" s="44">
        <v>0.12</v>
      </c>
      <c r="P8" s="27">
        <v>0.1</v>
      </c>
      <c r="Q8" s="19" t="s">
        <v>13</v>
      </c>
      <c r="R8" s="3"/>
    </row>
    <row r="9" spans="1:35" ht="19.149999999999999" customHeight="1" x14ac:dyDescent="0.35">
      <c r="A9" s="20" t="s">
        <v>38</v>
      </c>
      <c r="B9" s="27">
        <v>5.31</v>
      </c>
      <c r="C9" s="21">
        <v>200</v>
      </c>
      <c r="D9" s="19">
        <v>7.0000000000000007E-2</v>
      </c>
      <c r="E9" s="19">
        <v>0.02</v>
      </c>
      <c r="F9" s="19">
        <v>15</v>
      </c>
      <c r="G9" s="19">
        <v>60</v>
      </c>
      <c r="H9" s="19">
        <v>0.16</v>
      </c>
      <c r="I9" s="20">
        <v>12</v>
      </c>
      <c r="J9" s="20">
        <v>1</v>
      </c>
      <c r="K9" s="20">
        <v>0</v>
      </c>
      <c r="L9" s="20">
        <v>31</v>
      </c>
      <c r="M9" s="20">
        <v>0</v>
      </c>
      <c r="N9" s="20">
        <v>0</v>
      </c>
      <c r="O9" s="20">
        <v>0</v>
      </c>
      <c r="P9" s="20">
        <v>1.8</v>
      </c>
      <c r="Q9" s="19">
        <v>376</v>
      </c>
      <c r="R9" s="3"/>
    </row>
    <row r="10" spans="1:35" ht="19.149999999999999" customHeight="1" x14ac:dyDescent="0.3">
      <c r="A10" s="60" t="s">
        <v>9</v>
      </c>
      <c r="B10" s="40">
        <v>93.02</v>
      </c>
      <c r="C10" s="61">
        <v>415</v>
      </c>
      <c r="D10" s="61">
        <f t="shared" ref="D10:P10" si="0">SUM(D7:D9)</f>
        <v>2.25</v>
      </c>
      <c r="E10" s="61">
        <f t="shared" si="0"/>
        <v>7.5699999999999994</v>
      </c>
      <c r="F10" s="61">
        <f t="shared" si="0"/>
        <v>27.43</v>
      </c>
      <c r="G10" s="61">
        <f t="shared" si="0"/>
        <v>186</v>
      </c>
      <c r="H10" s="43">
        <f t="shared" si="0"/>
        <v>148.96</v>
      </c>
      <c r="I10" s="43">
        <f t="shared" si="0"/>
        <v>36</v>
      </c>
      <c r="J10" s="43">
        <f t="shared" si="0"/>
        <v>41.4</v>
      </c>
      <c r="K10" s="43">
        <f t="shared" si="0"/>
        <v>12.3</v>
      </c>
      <c r="L10" s="43">
        <f t="shared" si="0"/>
        <v>73</v>
      </c>
      <c r="M10" s="43">
        <f t="shared" si="0"/>
        <v>1.1200000000000001</v>
      </c>
      <c r="N10" s="43">
        <f t="shared" si="0"/>
        <v>40</v>
      </c>
      <c r="O10" s="43">
        <f t="shared" si="0"/>
        <v>0.12</v>
      </c>
      <c r="P10" s="43">
        <f t="shared" si="0"/>
        <v>1.9000000000000001</v>
      </c>
      <c r="Q10" s="17"/>
      <c r="R10" s="3"/>
    </row>
    <row r="11" spans="1:35" ht="22.15" customHeight="1" x14ac:dyDescent="0.35">
      <c r="A11" s="5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5"/>
      <c r="R11" s="3"/>
    </row>
    <row r="12" spans="1:35" ht="19.149999999999999" customHeight="1" x14ac:dyDescent="0.35">
      <c r="A12" s="53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5"/>
      <c r="R12" s="3"/>
    </row>
    <row r="13" spans="1:35" ht="24.75" hidden="1" customHeight="1" x14ac:dyDescent="0.3">
      <c r="A13" s="9"/>
      <c r="B13" s="9"/>
      <c r="C13" s="64" t="s">
        <v>2</v>
      </c>
      <c r="D13" s="64"/>
      <c r="E13" s="64"/>
      <c r="F13" s="64"/>
      <c r="G13" s="64"/>
      <c r="H13" s="9"/>
      <c r="I13" s="13"/>
      <c r="J13" s="13"/>
      <c r="K13" s="13"/>
      <c r="L13" s="13"/>
      <c r="M13" s="13"/>
      <c r="N13" s="13"/>
      <c r="O13" s="13"/>
      <c r="P13" s="13"/>
      <c r="Q13" s="13"/>
    </row>
    <row r="14" spans="1:35" ht="35.1" hidden="1" customHeight="1" x14ac:dyDescent="0.3">
      <c r="A14" s="9"/>
      <c r="B14" s="9"/>
      <c r="C14" s="9"/>
      <c r="D14" s="8"/>
      <c r="E14" s="8"/>
      <c r="F14" s="8"/>
      <c r="G14" s="8"/>
      <c r="H14" s="9"/>
      <c r="I14" s="13"/>
      <c r="J14" s="13"/>
      <c r="K14" s="13"/>
      <c r="L14" s="13"/>
      <c r="M14" s="13"/>
      <c r="N14" s="13"/>
      <c r="O14" s="13"/>
      <c r="P14" s="13"/>
      <c r="Q14" s="13"/>
    </row>
    <row r="15" spans="1:35" ht="17.100000000000001" hidden="1" customHeight="1" thickBot="1" x14ac:dyDescent="0.35">
      <c r="A15" s="9"/>
      <c r="B15" s="9"/>
      <c r="C15" s="10" t="s">
        <v>1</v>
      </c>
      <c r="D15" s="8">
        <f>D14</f>
        <v>0</v>
      </c>
      <c r="E15" s="8">
        <f>E14</f>
        <v>0</v>
      </c>
      <c r="F15" s="8">
        <f>F14</f>
        <v>0</v>
      </c>
      <c r="G15" s="8">
        <f>G14</f>
        <v>0</v>
      </c>
      <c r="H15" s="9"/>
      <c r="I15" s="13"/>
      <c r="J15" s="13"/>
      <c r="K15" s="13"/>
      <c r="L15" s="13"/>
      <c r="M15" s="13"/>
      <c r="N15" s="13"/>
      <c r="O15" s="13"/>
      <c r="P15" s="13"/>
      <c r="Q15" s="13"/>
    </row>
    <row r="16" spans="1:35" ht="17.25" customHeight="1" x14ac:dyDescent="0.2">
      <c r="A16" s="65" t="s">
        <v>7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7"/>
    </row>
    <row r="17" spans="1:17" ht="17.25" customHeight="1" x14ac:dyDescent="0.35">
      <c r="A17" s="26" t="s">
        <v>39</v>
      </c>
      <c r="B17" s="55">
        <v>13.6</v>
      </c>
      <c r="C17" s="21">
        <v>30</v>
      </c>
      <c r="D17" s="19">
        <v>0.42</v>
      </c>
      <c r="E17" s="19">
        <v>0.06</v>
      </c>
      <c r="F17" s="19">
        <v>1.1399999999999999</v>
      </c>
      <c r="G17" s="19">
        <v>7.2</v>
      </c>
      <c r="H17" s="42">
        <v>4.8</v>
      </c>
      <c r="I17" s="18">
        <v>84.6</v>
      </c>
      <c r="J17" s="18">
        <v>13.8</v>
      </c>
      <c r="K17" s="18">
        <v>8.4</v>
      </c>
      <c r="L17" s="18">
        <v>25.2</v>
      </c>
      <c r="M17" s="18">
        <v>0.36</v>
      </c>
      <c r="N17" s="18">
        <v>6</v>
      </c>
      <c r="O17" s="18">
        <v>1.7999999999999999E-2</v>
      </c>
      <c r="P17" s="18">
        <v>6</v>
      </c>
      <c r="Q17" s="19">
        <v>71</v>
      </c>
    </row>
    <row r="18" spans="1:17" ht="23.45" customHeight="1" x14ac:dyDescent="0.35">
      <c r="A18" s="36" t="s">
        <v>35</v>
      </c>
      <c r="B18" s="34">
        <v>21.03</v>
      </c>
      <c r="C18" s="52">
        <v>250</v>
      </c>
      <c r="D18" s="19">
        <v>1.87</v>
      </c>
      <c r="E18" s="19">
        <v>5.57</v>
      </c>
      <c r="F18" s="19">
        <v>9.94</v>
      </c>
      <c r="G18" s="19">
        <v>102</v>
      </c>
      <c r="H18" s="19">
        <v>602.72</v>
      </c>
      <c r="I18" s="17">
        <v>381.24</v>
      </c>
      <c r="J18" s="17">
        <v>23.32</v>
      </c>
      <c r="K18" s="17">
        <v>19.34</v>
      </c>
      <c r="L18" s="17">
        <v>45.38</v>
      </c>
      <c r="M18" s="17">
        <v>0.74</v>
      </c>
      <c r="N18" s="17">
        <v>0</v>
      </c>
      <c r="O18" s="17">
        <v>7.3999999999999996E-2</v>
      </c>
      <c r="P18" s="17">
        <v>6.7</v>
      </c>
      <c r="Q18" s="19">
        <v>96</v>
      </c>
    </row>
    <row r="19" spans="1:17" ht="20.45" customHeight="1" x14ac:dyDescent="0.35">
      <c r="A19" s="20" t="s">
        <v>37</v>
      </c>
      <c r="B19" s="47">
        <v>53.45</v>
      </c>
      <c r="C19" s="21">
        <v>150</v>
      </c>
      <c r="D19" s="22">
        <v>14.8</v>
      </c>
      <c r="E19" s="22">
        <v>7.8</v>
      </c>
      <c r="F19" s="22">
        <v>0.36</v>
      </c>
      <c r="G19" s="22">
        <v>129.6</v>
      </c>
      <c r="H19" s="23">
        <v>316.2</v>
      </c>
      <c r="I19" s="27">
        <v>176.2</v>
      </c>
      <c r="J19" s="27">
        <v>56</v>
      </c>
      <c r="K19" s="27">
        <v>20.28</v>
      </c>
      <c r="L19" s="27">
        <v>167</v>
      </c>
      <c r="M19" s="27">
        <v>1.9</v>
      </c>
      <c r="N19" s="27">
        <v>98.2</v>
      </c>
      <c r="O19" s="27">
        <v>0.04</v>
      </c>
      <c r="P19" s="27">
        <v>2.36</v>
      </c>
      <c r="Q19" s="25">
        <v>288</v>
      </c>
    </row>
    <row r="20" spans="1:17" ht="20.45" customHeight="1" x14ac:dyDescent="0.35">
      <c r="A20" s="35" t="s">
        <v>36</v>
      </c>
      <c r="B20" s="27">
        <v>19.3</v>
      </c>
      <c r="C20" s="19">
        <v>150</v>
      </c>
      <c r="D20" s="30">
        <v>5.51</v>
      </c>
      <c r="E20" s="30">
        <v>4.51</v>
      </c>
      <c r="F20" s="30">
        <v>26.44</v>
      </c>
      <c r="G20" s="30">
        <v>168.45</v>
      </c>
      <c r="H20" s="31">
        <v>253.4</v>
      </c>
      <c r="I20" s="31">
        <v>37.29</v>
      </c>
      <c r="J20" s="31">
        <v>12.14</v>
      </c>
      <c r="K20" s="31">
        <v>8.14</v>
      </c>
      <c r="L20" s="31">
        <v>37.57</v>
      </c>
      <c r="M20" s="31">
        <v>0.81</v>
      </c>
      <c r="N20" s="31">
        <v>28.57</v>
      </c>
      <c r="O20" s="32">
        <v>5.7000000000000002E-2</v>
      </c>
      <c r="P20" s="31">
        <v>0</v>
      </c>
      <c r="Q20" s="19">
        <v>309</v>
      </c>
    </row>
    <row r="21" spans="1:17" ht="19.149999999999999" customHeight="1" x14ac:dyDescent="0.35">
      <c r="A21" s="36" t="s">
        <v>12</v>
      </c>
      <c r="B21" s="16">
        <v>1.51</v>
      </c>
      <c r="C21" s="17">
        <v>30</v>
      </c>
      <c r="D21" s="17">
        <v>2.1</v>
      </c>
      <c r="E21" s="17">
        <v>0.3</v>
      </c>
      <c r="F21" s="17">
        <v>12.3</v>
      </c>
      <c r="G21" s="17">
        <v>60</v>
      </c>
      <c r="H21" s="27">
        <v>147.30000000000001</v>
      </c>
      <c r="I21" s="24">
        <v>21</v>
      </c>
      <c r="J21" s="24">
        <v>38</v>
      </c>
      <c r="K21" s="24">
        <v>12.3</v>
      </c>
      <c r="L21" s="24">
        <v>39</v>
      </c>
      <c r="M21" s="24">
        <v>1.1000000000000001</v>
      </c>
      <c r="N21" s="24">
        <v>0</v>
      </c>
      <c r="O21" s="28">
        <v>0.12</v>
      </c>
      <c r="P21" s="24">
        <v>0.1</v>
      </c>
      <c r="Q21" s="19" t="s">
        <v>13</v>
      </c>
    </row>
    <row r="22" spans="1:17" ht="19.149999999999999" customHeight="1" x14ac:dyDescent="0.35">
      <c r="A22" s="36" t="s">
        <v>14</v>
      </c>
      <c r="B22" s="16">
        <v>1.08</v>
      </c>
      <c r="C22" s="17">
        <v>20</v>
      </c>
      <c r="D22" s="17">
        <v>1.0900000000000001</v>
      </c>
      <c r="E22" s="17">
        <v>0.2</v>
      </c>
      <c r="F22" s="17">
        <v>7.4</v>
      </c>
      <c r="G22" s="17">
        <v>36</v>
      </c>
      <c r="H22" s="27">
        <v>120.6</v>
      </c>
      <c r="I22" s="24">
        <v>33.33</v>
      </c>
      <c r="J22" s="24">
        <v>14.66</v>
      </c>
      <c r="K22" s="24">
        <v>8</v>
      </c>
      <c r="L22" s="24">
        <v>25.33</v>
      </c>
      <c r="M22" s="24">
        <v>0.56000000000000005</v>
      </c>
      <c r="N22" s="24">
        <v>0</v>
      </c>
      <c r="O22" s="33">
        <v>0.08</v>
      </c>
      <c r="P22" s="24">
        <v>0.13</v>
      </c>
      <c r="Q22" s="19" t="s">
        <v>13</v>
      </c>
    </row>
    <row r="23" spans="1:17" ht="15" hidden="1" customHeight="1" x14ac:dyDescent="0.35">
      <c r="A23" s="39" t="s">
        <v>34</v>
      </c>
      <c r="B23" s="19">
        <v>14.04</v>
      </c>
      <c r="C23" s="19">
        <v>200</v>
      </c>
      <c r="D23" s="19">
        <v>0.09</v>
      </c>
      <c r="E23" s="19">
        <v>0</v>
      </c>
      <c r="F23" s="19">
        <v>22.02</v>
      </c>
      <c r="G23" s="19">
        <v>86.4</v>
      </c>
      <c r="H23" s="18">
        <v>4</v>
      </c>
      <c r="I23" s="18">
        <v>276</v>
      </c>
      <c r="J23" s="18">
        <v>52</v>
      </c>
      <c r="K23" s="18">
        <v>16</v>
      </c>
      <c r="L23" s="18">
        <v>32</v>
      </c>
      <c r="M23" s="18">
        <v>1.2</v>
      </c>
      <c r="N23" s="18">
        <v>2</v>
      </c>
      <c r="O23" s="18">
        <v>0</v>
      </c>
      <c r="P23" s="18">
        <v>106</v>
      </c>
      <c r="Q23" s="19">
        <v>699</v>
      </c>
    </row>
    <row r="24" spans="1:17" ht="24" hidden="1" customHeight="1" x14ac:dyDescent="0.35">
      <c r="A24" s="29" t="s">
        <v>33</v>
      </c>
      <c r="B24" s="38">
        <v>103.49</v>
      </c>
      <c r="C24" s="29">
        <v>725</v>
      </c>
      <c r="D24" s="50">
        <f>SUM(D15:D23)</f>
        <v>25.880000000000003</v>
      </c>
      <c r="E24" s="50">
        <f>SUM(E15:E23)</f>
        <v>18.439999999999998</v>
      </c>
      <c r="F24" s="50">
        <f>SUM(F15:F23)</f>
        <v>79.600000000000009</v>
      </c>
      <c r="G24" s="50">
        <v>1016.29</v>
      </c>
      <c r="H24" s="51">
        <f t="shared" ref="H24:P24" si="1">SUM(H15:H23)</f>
        <v>1449.02</v>
      </c>
      <c r="I24" s="51">
        <f t="shared" si="1"/>
        <v>1009.66</v>
      </c>
      <c r="J24" s="51">
        <f t="shared" si="1"/>
        <v>209.92</v>
      </c>
      <c r="K24" s="51">
        <f t="shared" si="1"/>
        <v>92.460000000000008</v>
      </c>
      <c r="L24" s="51">
        <f t="shared" si="1"/>
        <v>371.47999999999996</v>
      </c>
      <c r="M24" s="51">
        <f t="shared" si="1"/>
        <v>6.6700000000000008</v>
      </c>
      <c r="N24" s="51">
        <f t="shared" si="1"/>
        <v>134.77000000000001</v>
      </c>
      <c r="O24" s="51">
        <f t="shared" si="1"/>
        <v>0.38900000000000001</v>
      </c>
      <c r="P24" s="51">
        <f t="shared" si="1"/>
        <v>121.28999999999999</v>
      </c>
      <c r="Q24" s="37"/>
    </row>
    <row r="25" spans="1:17" ht="35.1" hidden="1" customHeight="1" x14ac:dyDescent="0.3">
      <c r="A25" s="10" t="s">
        <v>10</v>
      </c>
      <c r="B25" s="10">
        <v>880</v>
      </c>
      <c r="C25" s="10">
        <v>880</v>
      </c>
      <c r="D25" s="15">
        <f>SUM(D17:D23)</f>
        <v>25.880000000000003</v>
      </c>
      <c r="E25" s="15">
        <f>SUM(E17:E23)</f>
        <v>18.439999999999998</v>
      </c>
      <c r="F25" s="15">
        <f>SUM(F17:F23)</f>
        <v>79.600000000000009</v>
      </c>
      <c r="G25" s="15">
        <f>SUM(G17:G24)</f>
        <v>1605.94</v>
      </c>
      <c r="H25" s="14">
        <f t="shared" ref="H25:P25" si="2">SUM(H17:H23)</f>
        <v>1449.02</v>
      </c>
      <c r="I25" s="14">
        <f t="shared" si="2"/>
        <v>1009.66</v>
      </c>
      <c r="J25" s="14">
        <f t="shared" si="2"/>
        <v>209.92</v>
      </c>
      <c r="K25" s="14">
        <f t="shared" si="2"/>
        <v>92.460000000000008</v>
      </c>
      <c r="L25" s="14">
        <f t="shared" si="2"/>
        <v>371.47999999999996</v>
      </c>
      <c r="M25" s="14">
        <f t="shared" si="2"/>
        <v>6.6700000000000008</v>
      </c>
      <c r="N25" s="14">
        <f t="shared" si="2"/>
        <v>134.77000000000001</v>
      </c>
      <c r="O25" s="14">
        <f t="shared" si="2"/>
        <v>0.38900000000000001</v>
      </c>
      <c r="P25" s="14">
        <f t="shared" si="2"/>
        <v>121.28999999999999</v>
      </c>
      <c r="Q25" s="13"/>
    </row>
    <row r="26" spans="1:17" ht="0.75" hidden="1" customHeight="1" x14ac:dyDescent="0.3">
      <c r="A26" s="9"/>
      <c r="B26" s="9"/>
      <c r="C26" s="9" t="s">
        <v>3</v>
      </c>
      <c r="D26" s="8"/>
      <c r="E26" s="8"/>
      <c r="F26" s="8"/>
      <c r="G26" s="8"/>
      <c r="H26" s="9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21" hidden="1" customHeight="1" x14ac:dyDescent="0.3">
      <c r="A27" s="9"/>
      <c r="B27" s="9"/>
      <c r="C27" s="9" t="s">
        <v>4</v>
      </c>
      <c r="D27" s="8"/>
      <c r="E27" s="8"/>
      <c r="F27" s="8"/>
      <c r="G27" s="8"/>
      <c r="H27" s="9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21" customHeight="1" x14ac:dyDescent="0.35">
      <c r="A28" s="20" t="s">
        <v>15</v>
      </c>
      <c r="B28" s="27">
        <v>2.8</v>
      </c>
      <c r="C28" s="21">
        <v>200</v>
      </c>
      <c r="D28" s="19">
        <v>7.0000000000000007E-2</v>
      </c>
      <c r="E28" s="19">
        <v>0.02</v>
      </c>
      <c r="F28" s="19">
        <v>15</v>
      </c>
      <c r="G28" s="19">
        <v>60</v>
      </c>
      <c r="H28" s="19">
        <v>0.16</v>
      </c>
      <c r="I28" s="20">
        <v>12</v>
      </c>
      <c r="J28" s="20">
        <v>1</v>
      </c>
      <c r="K28" s="20">
        <v>0</v>
      </c>
      <c r="L28" s="20">
        <v>31</v>
      </c>
      <c r="M28" s="20">
        <v>0</v>
      </c>
      <c r="N28" s="20">
        <v>0</v>
      </c>
      <c r="O28" s="20">
        <v>0</v>
      </c>
      <c r="P28" s="20">
        <v>1.8</v>
      </c>
      <c r="Q28" s="19">
        <v>376</v>
      </c>
    </row>
    <row r="29" spans="1:17" ht="19.5" customHeight="1" x14ac:dyDescent="0.35">
      <c r="A29" s="29" t="s">
        <v>33</v>
      </c>
      <c r="B29" s="38">
        <v>112.77</v>
      </c>
      <c r="C29" s="38">
        <v>830</v>
      </c>
      <c r="D29" s="38">
        <f t="shared" ref="D29:P29" si="3">D18+D19+D20+D21+D22+D28</f>
        <v>25.44</v>
      </c>
      <c r="E29" s="38">
        <f t="shared" si="3"/>
        <v>18.400000000000002</v>
      </c>
      <c r="F29" s="38">
        <f t="shared" si="3"/>
        <v>71.44</v>
      </c>
      <c r="G29" s="38">
        <f t="shared" si="3"/>
        <v>556.04999999999995</v>
      </c>
      <c r="H29" s="38">
        <f t="shared" si="3"/>
        <v>1440.38</v>
      </c>
      <c r="I29" s="38">
        <f t="shared" si="3"/>
        <v>661.06000000000006</v>
      </c>
      <c r="J29" s="38">
        <f t="shared" si="3"/>
        <v>145.11999999999998</v>
      </c>
      <c r="K29" s="38">
        <f t="shared" si="3"/>
        <v>68.06</v>
      </c>
      <c r="L29" s="38">
        <f t="shared" si="3"/>
        <v>345.28</v>
      </c>
      <c r="M29" s="38">
        <f t="shared" si="3"/>
        <v>5.1099999999999994</v>
      </c>
      <c r="N29" s="38">
        <f t="shared" si="3"/>
        <v>126.77000000000001</v>
      </c>
      <c r="O29" s="38">
        <f t="shared" si="3"/>
        <v>0.371</v>
      </c>
      <c r="P29" s="38">
        <f t="shared" si="3"/>
        <v>11.090000000000002</v>
      </c>
      <c r="Q29" s="37"/>
    </row>
    <row r="30" spans="1:17" x14ac:dyDescent="0.3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70"/>
    </row>
  </sheetData>
  <mergeCells count="10">
    <mergeCell ref="C13:G13"/>
    <mergeCell ref="A16:Q16"/>
    <mergeCell ref="A30:Q30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2024-01-17T07:00:12Z</cp:lastPrinted>
  <dcterms:created xsi:type="dcterms:W3CDTF">2011-08-08T05:45:00Z</dcterms:created>
  <dcterms:modified xsi:type="dcterms:W3CDTF">2024-01-17T11:23:32Z</dcterms:modified>
</cp:coreProperties>
</file>